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780" yWindow="300" windowWidth="21765" windowHeight="10560" tabRatio="817"/>
  </bookViews>
  <sheets>
    <sheet name="T0.Bewerberbogen" sheetId="11" r:id="rId1"/>
    <sheet name="T1.Bewerberbogen" sheetId="13" r:id="rId2"/>
    <sheet name="T2.Bewerberbogen" sheetId="20" r:id="rId3"/>
    <sheet name="T3.Bewerberbogen - NU" sheetId="4" r:id="rId4"/>
    <sheet name="T4.Anlagen" sheetId="10" r:id="rId5"/>
    <sheet name="T12.ReferenzVorlage" sheetId="15" r:id="rId6"/>
    <sheet name="T12.ReferenzVorlage - MA" sheetId="21" r:id="rId7"/>
    <sheet name="T13.Wertungsmatrix" sheetId="17" r:id="rId8"/>
  </sheets>
  <definedNames>
    <definedName name="_xlnm._FilterDatabase" localSheetId="2" hidden="1">T2.Bewerberbogen!$A$1:$M$299</definedName>
    <definedName name="_xlnm._FilterDatabase" localSheetId="3" hidden="1">'T3.Bewerberbogen - NU'!$A$1:$M$280</definedName>
    <definedName name="competition_replies">T2.Bewerberbogen!$H$14:$H$17</definedName>
    <definedName name="_xlnm.Print_Area" localSheetId="0">T0.Bewerberbogen!$A$1:$H$43</definedName>
    <definedName name="_xlnm.Print_Area" localSheetId="1">T1.Bewerberbogen!$A$1:$E$30</definedName>
    <definedName name="_xlnm.Print_Area" localSheetId="5">T12.ReferenzVorlage!$A$1:$H$30</definedName>
    <definedName name="_xlnm.Print_Area" localSheetId="6">'T12.ReferenzVorlage - MA'!$A$2:$E$24</definedName>
    <definedName name="_xlnm.Print_Area" localSheetId="7">T13.Wertungsmatrix!$A$1:$I$23</definedName>
    <definedName name="_xlnm.Print_Area" localSheetId="2">T2.Bewerberbogen!$A$2:$J$276</definedName>
    <definedName name="_xlnm.Print_Area" localSheetId="3">'T3.Bewerberbogen - NU'!$A$1:$M$296</definedName>
    <definedName name="_xlnm.Print_Area" localSheetId="4">T4.Anlagen!$A$1:$D$43</definedName>
    <definedName name="_xlnm.Print_Titles" localSheetId="7">T13.Wertungsmatrix!$1:$4</definedName>
    <definedName name="_xlnm.Print_Titles" localSheetId="2">T2.Bewerberbogen!$8:$8</definedName>
    <definedName name="_xlnm.Print_Titles" localSheetId="3">'T3.Bewerberbogen - NU'!$12:$12</definedName>
    <definedName name="Text16" localSheetId="2">T2.Bewerberbogen!$M$34</definedName>
    <definedName name="Text16" localSheetId="3">'T3.Bewerberbogen - NU'!$M$38</definedName>
    <definedName name="Text240" localSheetId="0">T0.Bewerberbogen!$D$7</definedName>
    <definedName name="Text240" localSheetId="1">T1.Bewerberbogen!#REF!</definedName>
    <definedName name="Text240" localSheetId="5">T12.ReferenzVorlage!#REF!</definedName>
    <definedName name="Text241" localSheetId="0">T0.Bewerberbogen!#REF!</definedName>
    <definedName name="Text241" localSheetId="1">T1.Bewerberbogen!#REF!</definedName>
    <definedName name="Text241" localSheetId="5">T12.ReferenzVorlage!#REF!</definedName>
  </definedNames>
  <calcPr calcId="145621"/>
</workbook>
</file>

<file path=xl/calcChain.xml><?xml version="1.0" encoding="utf-8"?>
<calcChain xmlns="http://schemas.openxmlformats.org/spreadsheetml/2006/main">
  <c r="A26" i="15" l="1"/>
  <c r="G195" i="20" l="1"/>
  <c r="G176" i="4"/>
  <c r="A24" i="15" l="1"/>
  <c r="G197" i="4" l="1"/>
  <c r="G193" i="4"/>
  <c r="G189" i="4"/>
  <c r="G181" i="4" l="1"/>
  <c r="G177" i="4"/>
  <c r="A22" i="21"/>
  <c r="G216" i="20"/>
  <c r="G212" i="20"/>
  <c r="G208" i="20"/>
  <c r="G200" i="20"/>
  <c r="G196" i="20"/>
  <c r="G9" i="4" l="1"/>
  <c r="G5" i="20"/>
  <c r="A28" i="15" l="1"/>
  <c r="A23" i="15"/>
  <c r="B224" i="20"/>
  <c r="H225" i="20" s="1"/>
  <c r="H223" i="20"/>
  <c r="H219" i="20"/>
  <c r="H215" i="20"/>
  <c r="H211" i="20"/>
  <c r="H207" i="20"/>
  <c r="H203" i="20"/>
  <c r="H199" i="20"/>
  <c r="B193" i="20"/>
  <c r="H194" i="20" s="1"/>
  <c r="H190" i="20"/>
  <c r="H187" i="20"/>
  <c r="H184" i="20"/>
  <c r="H150" i="20"/>
  <c r="H139" i="20"/>
  <c r="H128" i="20"/>
  <c r="H117" i="20"/>
  <c r="H114" i="20"/>
  <c r="H103" i="20"/>
  <c r="H100" i="20"/>
  <c r="H89" i="20"/>
  <c r="H77" i="20"/>
  <c r="H66" i="20"/>
  <c r="B61" i="20"/>
  <c r="H62" i="20" s="1"/>
  <c r="B48" i="20"/>
  <c r="H49" i="20" s="1"/>
  <c r="H47" i="20"/>
  <c r="B42" i="20"/>
  <c r="H43" i="20" s="1"/>
  <c r="H41" i="20"/>
  <c r="A5" i="20"/>
  <c r="G4" i="20"/>
  <c r="A4" i="20"/>
  <c r="G3" i="20"/>
  <c r="A3" i="20"/>
  <c r="G2" i="20"/>
  <c r="A2" i="20"/>
  <c r="B205" i="4"/>
  <c r="B174" i="4"/>
  <c r="B65" i="4"/>
  <c r="B52" i="4"/>
  <c r="B46" i="4"/>
  <c r="A22" i="15"/>
  <c r="D20" i="11"/>
  <c r="G19" i="17" l="1"/>
  <c r="C19" i="17"/>
  <c r="B19" i="17"/>
  <c r="B3" i="10" l="1"/>
  <c r="D2" i="10"/>
  <c r="D1" i="10"/>
  <c r="A3" i="10"/>
  <c r="A2" i="10"/>
  <c r="A1" i="10"/>
  <c r="A2" i="4" l="1"/>
  <c r="G3" i="4"/>
  <c r="G4" i="4"/>
  <c r="G5" i="4"/>
  <c r="G2" i="4"/>
  <c r="A3" i="4"/>
  <c r="A4" i="4"/>
  <c r="A5" i="4"/>
  <c r="D18" i="11"/>
  <c r="G11" i="17" l="1"/>
  <c r="G21" i="17"/>
  <c r="G14" i="17"/>
  <c r="G18" i="17"/>
  <c r="G10" i="17"/>
  <c r="G8" i="17"/>
  <c r="G6" i="17"/>
  <c r="G5" i="17"/>
  <c r="H45" i="4"/>
  <c r="H51" i="4"/>
  <c r="H204" i="4"/>
  <c r="F20" i="11"/>
  <c r="D193" i="20" l="1"/>
  <c r="D174" i="4"/>
  <c r="D46" i="4"/>
  <c r="D42" i="20"/>
  <c r="D52" i="4"/>
  <c r="D48" i="20"/>
  <c r="D65" i="4"/>
  <c r="D61" i="20"/>
  <c r="D205" i="4"/>
  <c r="D224" i="20"/>
  <c r="G23" i="17"/>
  <c r="H47" i="4"/>
  <c r="C11" i="17" l="1"/>
  <c r="B11" i="17"/>
  <c r="C21" i="17"/>
  <c r="B21" i="17"/>
  <c r="C10" i="17"/>
  <c r="B10" i="17"/>
  <c r="C13" i="17"/>
  <c r="C14" i="17"/>
  <c r="C15" i="17"/>
  <c r="C16" i="17"/>
  <c r="C17" i="17"/>
  <c r="C18" i="17"/>
  <c r="B18" i="17"/>
  <c r="B17" i="17"/>
  <c r="B16" i="17"/>
  <c r="B15" i="17"/>
  <c r="B14" i="17" l="1"/>
  <c r="A11" i="17"/>
  <c r="A21" i="17"/>
  <c r="B13" i="17"/>
  <c r="A13" i="17"/>
  <c r="B8" i="17"/>
  <c r="C8" i="17"/>
  <c r="A8" i="17"/>
  <c r="B6" i="17"/>
  <c r="C6" i="17"/>
  <c r="C5" i="17"/>
  <c r="B5" i="17"/>
  <c r="F4" i="17"/>
  <c r="B4" i="17"/>
  <c r="C4" i="17"/>
  <c r="D4" i="17"/>
  <c r="A4" i="17"/>
  <c r="A5" i="17"/>
  <c r="B2" i="17"/>
  <c r="B1" i="17"/>
  <c r="A2" i="17"/>
  <c r="A1" i="17"/>
  <c r="H171" i="4"/>
  <c r="H160" i="4"/>
  <c r="H149" i="4"/>
  <c r="D2" i="13"/>
  <c r="D3" i="13"/>
  <c r="D4" i="13"/>
  <c r="D1" i="13"/>
  <c r="A2" i="13"/>
  <c r="A3" i="13"/>
  <c r="A4" i="13"/>
  <c r="A1" i="13"/>
  <c r="G20" i="11" l="1"/>
  <c r="D19" i="11"/>
  <c r="H70" i="4"/>
  <c r="H138" i="4"/>
  <c r="H127" i="4"/>
  <c r="H116" i="4"/>
  <c r="H105" i="4"/>
  <c r="H102" i="4"/>
  <c r="H96" i="4"/>
  <c r="H206" i="4"/>
  <c r="H200" i="4"/>
  <c r="H196" i="4"/>
  <c r="H192" i="4"/>
  <c r="H188" i="4"/>
  <c r="H180" i="4"/>
  <c r="H175" i="4"/>
  <c r="H184" i="4"/>
  <c r="H99" i="4" l="1"/>
  <c r="H93" i="4"/>
  <c r="H81" i="4"/>
  <c r="H66" i="4"/>
  <c r="H53" i="4"/>
  <c r="G204" i="20" l="1"/>
  <c r="G185" i="4"/>
</calcChain>
</file>

<file path=xl/sharedStrings.xml><?xml version="1.0" encoding="utf-8"?>
<sst xmlns="http://schemas.openxmlformats.org/spreadsheetml/2006/main" count="9724" uniqueCount="397">
  <si>
    <t>Kriterium</t>
  </si>
  <si>
    <t>Hinweis zur Wertung/ Bewerberangabe</t>
  </si>
  <si>
    <t>Eintragung Bewerber</t>
  </si>
  <si>
    <t>Art</t>
  </si>
  <si>
    <t>Nr.</t>
  </si>
  <si>
    <t>A</t>
  </si>
  <si>
    <t>H</t>
  </si>
  <si>
    <t>F</t>
  </si>
  <si>
    <t>G</t>
  </si>
  <si>
    <t>D</t>
  </si>
  <si>
    <t>C</t>
  </si>
  <si>
    <t>B</t>
  </si>
  <si>
    <t>E</t>
  </si>
  <si>
    <t>Bewerber</t>
  </si>
  <si>
    <t>NU</t>
  </si>
  <si>
    <t>nein</t>
  </si>
  <si>
    <t>Bietergemeinschaftserklärung</t>
  </si>
  <si>
    <t>2.5 Mittel Personalbestand der letzten 3 Jahre</t>
  </si>
  <si>
    <t>Rechtsform</t>
  </si>
  <si>
    <t>Straße/Hausnummer</t>
  </si>
  <si>
    <t>PLZ / Ort</t>
  </si>
  <si>
    <t>Telefon</t>
  </si>
  <si>
    <t>Fax</t>
  </si>
  <si>
    <t>Email</t>
  </si>
  <si>
    <t>Ansprechpartner/in</t>
  </si>
  <si>
    <t>Gründungsdatum des Büros</t>
  </si>
  <si>
    <t>Weitere Niederlassungen</t>
  </si>
  <si>
    <t>ja/nein</t>
  </si>
  <si>
    <t>Auswahlfeld!</t>
  </si>
  <si>
    <t>Berufsjahre</t>
  </si>
  <si>
    <t xml:space="preserve">Projekt - Organigramm </t>
  </si>
  <si>
    <t>Projektspezifisch - allgemein: nicht wertbar</t>
  </si>
  <si>
    <t>wenn ja: Kopie als nummerierte Anlage beilegen</t>
  </si>
  <si>
    <t>Beruflicher Werdegang, Qualifikation, besondere Fachkenntnisse</t>
  </si>
  <si>
    <t>Auftraggeber mit Kontaktdaten</t>
  </si>
  <si>
    <t>Art und Umfang der erbrachten Dienstleistung</t>
  </si>
  <si>
    <t>Abgeschlossene Leistungsphasen</t>
  </si>
  <si>
    <t>Projektbeschreibung (Kurzform)</t>
  </si>
  <si>
    <t>Referenzbestätigung über vertragsgemäße Leistungserbringung durch Auftraggeber</t>
  </si>
  <si>
    <t>Ergänzendes Material (z. B. Bilddokumentation – zugelassen sind pro Referenz max. 1 DIN A4-Blatt beidseitig bedruckt)</t>
  </si>
  <si>
    <t>Verpflichtungserklärung</t>
  </si>
  <si>
    <t>Erklärung zur Ausbildungsförderung</t>
  </si>
  <si>
    <t>Bestätigung der Richtigkeit der Angaben im Bewerberbogen</t>
  </si>
  <si>
    <t>Verpflichtungserklärung für Teilleistungen durch Nachunternehmer</t>
  </si>
  <si>
    <t>Leistung:</t>
  </si>
  <si>
    <t>Projekt/Liegenschaft:</t>
  </si>
  <si>
    <t>1.</t>
  </si>
  <si>
    <t>2.</t>
  </si>
  <si>
    <t>3.</t>
  </si>
  <si>
    <t>4.</t>
  </si>
  <si>
    <t>5.</t>
  </si>
  <si>
    <t>6.</t>
  </si>
  <si>
    <t>7.</t>
  </si>
  <si>
    <t>8.</t>
  </si>
  <si>
    <t>9.</t>
  </si>
  <si>
    <t>10.</t>
  </si>
  <si>
    <t>11.</t>
  </si>
  <si>
    <t>Hinweise an die Bewerber</t>
  </si>
  <si>
    <t xml:space="preserve">Abgabeform: </t>
  </si>
  <si>
    <t>Auswahlfelder im Bewerberbogen (Ja/Nein) sind eindeutig zu befüllen. Uneindeutige Aussagen werden wie negativ-Aussagen gewertet.</t>
  </si>
  <si>
    <t>Nummer Anlage</t>
  </si>
  <si>
    <t xml:space="preserve">NU oder SNU </t>
  </si>
  <si>
    <t>Inhalt</t>
  </si>
  <si>
    <t>Herkunft</t>
  </si>
  <si>
    <t>Auftraggeber</t>
  </si>
  <si>
    <t>Anlagenverzeichnis Bewerberbogen</t>
  </si>
  <si>
    <t xml:space="preserve">Teilnahmeschluss: </t>
  </si>
  <si>
    <t>10243 Berlin</t>
  </si>
  <si>
    <t>mit der Aufschrift:</t>
  </si>
  <si>
    <t>einzureichen.</t>
  </si>
  <si>
    <t>BIM Berliner Immobilienmanagement GmbH</t>
  </si>
  <si>
    <t>Warschauer Straße 41/42</t>
  </si>
  <si>
    <t>Wertungsmatrix</t>
  </si>
  <si>
    <t>Wichtung x erreichte Punkte (max.)</t>
  </si>
  <si>
    <t>Deckblatt und Hinweise zum Teilnahmeantrag</t>
  </si>
  <si>
    <t>12.</t>
  </si>
  <si>
    <t>13.</t>
  </si>
  <si>
    <t>Alle Unterlagen sind in DIN A4-Format, abheftbar (seitliche Lochung) einzureichen. Von Ringbuchbindungen, Heftungen, etc. ist Abstand zu nehmen.</t>
  </si>
  <si>
    <t>14.</t>
  </si>
  <si>
    <t>Bietergemeinschaft</t>
  </si>
  <si>
    <t>Einzelbewerbung</t>
  </si>
  <si>
    <t>Hinweis an Bewerber zur Eintragung</t>
  </si>
  <si>
    <t>Kriteriengruppe (KG)</t>
  </si>
  <si>
    <t>Durchschnitt der letzten 3 Jahre</t>
  </si>
  <si>
    <t>Wichtung</t>
  </si>
  <si>
    <t>Aktueller Handels- bzw. Berufsregisterauszug (Auszug soll zum Schlusstermin für den Eingang der Teilnahmeanträge nicht älter als 12 Monate sein)</t>
  </si>
  <si>
    <t>Punkte für das Kriterium</t>
  </si>
  <si>
    <t>erreichte Punkte (Wichtung x Punkte)</t>
  </si>
  <si>
    <t>Angaben vollständig?</t>
  </si>
  <si>
    <t>Eignung gegeben?</t>
  </si>
  <si>
    <t>Los 2: nicht erforderlich!</t>
  </si>
  <si>
    <t>Kammermitglied, d.h. Angabe, ob das Büro vorlageberechtigt ist.</t>
  </si>
  <si>
    <t>Durchgeführtes vergleichbares Projekt 2</t>
  </si>
  <si>
    <t>Durchgeführtes vergleichbares Projekt 1</t>
  </si>
  <si>
    <t>wenn ja: ggf. als nummerierte Anlage beilegen</t>
  </si>
  <si>
    <t>ggf. als nummerierte Anlage beilegen</t>
  </si>
  <si>
    <t>B: Wichtung -manuell einzutragen 
F: erreichte Punkte nach Bewertung</t>
  </si>
  <si>
    <t>projektspezifisch auswählen/löschen</t>
  </si>
  <si>
    <t>Büro/Unternehmen (ggf. NU/SNU)</t>
  </si>
  <si>
    <t>formal</t>
  </si>
  <si>
    <t>Angaben vollständig positiv?</t>
  </si>
  <si>
    <t>Begründung für Punktabzug (FB)</t>
  </si>
  <si>
    <t>Hinweise zur Erstellung Bewerberbogen/Matrix (FB)</t>
  </si>
  <si>
    <t>Projektbezeichnung</t>
  </si>
  <si>
    <t>Ausführungszeit von… bis</t>
  </si>
  <si>
    <t>Gebäudeart:</t>
  </si>
  <si>
    <t>&gt; sonstige</t>
  </si>
  <si>
    <t>Auswahlfeld</t>
  </si>
  <si>
    <t>Bausumme (€), netto</t>
  </si>
  <si>
    <t xml:space="preserve">Was zeichnet die Referenz aus? </t>
  </si>
  <si>
    <t>Referenzdaten</t>
  </si>
  <si>
    <t>Anlage:</t>
  </si>
  <si>
    <t>projektspezifisch auswählen/löschen/ergänzen</t>
  </si>
  <si>
    <t>projektspezifisch</t>
  </si>
  <si>
    <t>KG gemäß Leistung dieses Teilnahmeantrags</t>
  </si>
  <si>
    <t xml:space="preserve">F: Erläuterung der Wertung (Abzug von Punkten, welche ReferenzNr.) </t>
  </si>
  <si>
    <t>objektspezifisch: ReferenzVorlage+Wertungsmatrix+Bewerberbogen müssen identisch sein !!</t>
  </si>
  <si>
    <t>Angabe der ReferenzNummer die dieses Kriterium erfüllt (ggf. Mehrfachnennungen)</t>
  </si>
  <si>
    <t>Eingabeformat: z.B. 10</t>
  </si>
  <si>
    <t>Leistungsinhalte /Leistungsbild</t>
  </si>
  <si>
    <r>
      <t xml:space="preserve">Blaue Zeilen/Spalten sind vor Sperrung mit Passwort-Schutz auszublenden
</t>
    </r>
    <r>
      <rPr>
        <i/>
        <u/>
        <sz val="16"/>
        <rFont val="Calibri"/>
        <family val="2"/>
        <scheme val="minor"/>
      </rPr>
      <t>!! Spaltenbreiten nirgends verändern - sonst Formatierungsaufwand !!</t>
    </r>
  </si>
  <si>
    <t>Relevant bezügl. Compliance, etc.</t>
  </si>
  <si>
    <t>KG A: Allgemeine Angaben</t>
  </si>
  <si>
    <t>KG B: Angaben zum Bewerber</t>
  </si>
  <si>
    <t>Anteil in % am Gesamtauftrag</t>
  </si>
  <si>
    <t>erreichte Punkte (Wichtung x Punkte): gesamt</t>
  </si>
  <si>
    <t>Wichtung gesamt:</t>
  </si>
  <si>
    <t>max. Punktzahl</t>
  </si>
  <si>
    <t>Projektnummer:</t>
  </si>
  <si>
    <t>Der Teilnahmeantrag einschließlich Anlagen ist in einem verschlossenem Umschlag an:</t>
  </si>
  <si>
    <r>
      <t xml:space="preserve">Blaue Zeilen/Spalten vor Sperrung mit Passwort-Schutz auszublenden/löschen
</t>
    </r>
    <r>
      <rPr>
        <sz val="16"/>
        <color theme="1"/>
        <rFont val="Calibri"/>
        <family val="2"/>
        <scheme val="minor"/>
      </rPr>
      <t>!! Spaltenbreiten nirgends verändern - sonst Formatierungsaufwand !!</t>
    </r>
  </si>
  <si>
    <t xml:space="preserve">Übersicht der zur Verfügung gestellten Unterlagen </t>
  </si>
  <si>
    <t xml:space="preserve">Verpflichtungserklärung für Teilleistungen durch Nachunternehmer </t>
  </si>
  <si>
    <t>AnlagenNr.</t>
  </si>
  <si>
    <t>Ort, Datum:…………………………………………….</t>
  </si>
  <si>
    <t xml:space="preserve">Unterschrift (O R I G I N A L )  </t>
  </si>
  <si>
    <t>Bewerber:……………………………………………………………………………….</t>
  </si>
  <si>
    <t xml:space="preserve">Ich bin mir/wir sind uns bewusst, dass wissentlich falsche Angaben /eine wissentlich falsche Angabe
- meinen (unseren) Ausschluss von diesem Vergabeverfahren zur Folge hat,
- nach Erhalt des Zuschlags den Auftraggeber wegen Verletzung einer vertraglichen Pflicht zur fristlosen Kündigung des Vertrages berechtigt,
- im Fall der Kündigung des Vertrages wegen wissentlich falscher Angaben der vorstehenden Erklärungen Schadensersatz von mir (uns) zu leisten ist,
- meinen (unseren) Ausschluss von weiteren Auftragserteilungen zur Folge haben kann.
</t>
  </si>
  <si>
    <t xml:space="preserve">Die nachstehende Unterschrift gilt für alle Bestandteile des Teilnahmeantrags (einschließlich sämtlicher Anlagen/ Erklärungen). </t>
  </si>
  <si>
    <t>Änderungen in den vorgesehenen textlichen Inhalten sind nicht zulässig und führen zum Ausschluss des Bewerbers.</t>
  </si>
  <si>
    <t>wie vor, jedoch des Vorjahres</t>
  </si>
  <si>
    <t>Anzahl/Staffelung in Bewertungsmatrix festlegen</t>
  </si>
  <si>
    <t>Plausibilisierung bzw. relevant bezügl. Compliance, etc.
Wertungsrelevant: wenn Anteil der Leistung deutlich erhöht.</t>
  </si>
  <si>
    <t>Papier</t>
  </si>
  <si>
    <t>Bewerberbogen für Teilnehmer bzw. Mitglieder Bietergemeinschaft</t>
  </si>
  <si>
    <t>Bewerberbogen für Nachunternehmer</t>
  </si>
  <si>
    <t xml:space="preserve">Teilnahmeantrag zur Verfügung gestellt werden </t>
  </si>
  <si>
    <t>ggf. Kopie als nummerierte Anlage beilegen</t>
  </si>
  <si>
    <t>B: Wichtung - manuell einzutragen 
F: erreichte Punkte nach Bewertung</t>
  </si>
  <si>
    <t>Ausgehend von der max. erreichbaren Punktzahl laut Wertungsmatrix werden bei Defiziten Punkte abgezogen.
Dies ist zu erläutern (Begründung Punktabzug).</t>
  </si>
  <si>
    <t>Eingabeformat: MM/JJJJ</t>
  </si>
  <si>
    <t>Wertung - Punktevergabe</t>
  </si>
  <si>
    <t>Es sind Referenzen des Büros bzw. persönliche Projektleitung zugelassen.</t>
  </si>
  <si>
    <t xml:space="preserve">projektspezifisch auswählen/anpassen/löschen          </t>
  </si>
  <si>
    <t xml:space="preserve">projektspezifisch anpassen
Lebenslauf zwingend erforderlich? Dann in Wertungsmatrix darstellen!
</t>
  </si>
  <si>
    <t>Ausgehend von der max. erreichbaren Punktzahl (1-MA-Anzahl der Arch./Ing., 1-Berufserfahrung, max. 2-bei vollständiger Referenz, 1-laufendes Projekt) laut Wertungsmatrix werden bei Defiziten Punkte abgezogen.
Dies ist zu erläutern (Begründung Punktabzug).</t>
  </si>
  <si>
    <t>Ausgehend von der max. erreichbaren Punktzahl laut Wertungsmatrix werden bei Defiziten Punkte abgezogen (1-grafische Darstellung, 1-vollständige Darstellung der MA inkl. Zugehörigkeit BG/NU/SNU, 1-vollständieg Darstellung Aufgabengebiete/Leistungen).
Dies ist zu erläutern (Begründung Punktabzug).</t>
  </si>
  <si>
    <t>Es sind Referenzen des Büros bzw. persönliche Referenzen der Projektleitung zugelassen.</t>
  </si>
  <si>
    <t>Weitere und andere Unterlagen als die in der Bekanntmachung oder im Bewerberbogen geforderten Unterlagen werden nicht zugelassen und nicht berücksichtigt.</t>
  </si>
  <si>
    <t>Berufsjahre als Projektleiter</t>
  </si>
  <si>
    <t>Abgabedatum</t>
  </si>
  <si>
    <t>HRG vorhanden und nicht älter als 12 Monate</t>
  </si>
  <si>
    <t>nachgeforderte Unterlagen - vollständig nachgereicht?</t>
  </si>
  <si>
    <t>alle Unterschrift vorhanden, inkl. aller Eigenerklärungen</t>
  </si>
  <si>
    <t>NU-Bogen</t>
  </si>
  <si>
    <t>formale Prüfung - abschließend zu befüllen</t>
  </si>
  <si>
    <t>Ist der Lebenslauf zwingend erforderlich? Dann in Wertungsmatrix als Kriterium - sonst löschen!</t>
  </si>
  <si>
    <t>In Wertungsmatrix als Kriterium - sonst löschen!</t>
  </si>
  <si>
    <t>Berufsjahre als Bauleiter</t>
  </si>
  <si>
    <t>nur Bewerber (d.h. nicht NU/SNU) bzw. 1 MG der BG</t>
  </si>
  <si>
    <t>gewertet werden alle eingesetzten MA, inkl. NU/SNU</t>
  </si>
  <si>
    <t>E: Alter der Referenzen anpassen!
Kriterien sind projektspezifisch anzupassen!! Nachfolgend sind nur Beispiele aufgeführt (Spalte F).</t>
  </si>
  <si>
    <t>NU: Eignungsleihe möglich</t>
  </si>
  <si>
    <r>
      <t xml:space="preserve">GbR: hat keinen HRG-, BGR-Eintrag
Handelsregisterauszug </t>
    </r>
    <r>
      <rPr>
        <b/>
        <i/>
        <u/>
        <sz val="12"/>
        <rFont val="Calibri"/>
        <family val="2"/>
        <scheme val="minor"/>
      </rPr>
      <t>nur</t>
    </r>
    <r>
      <rPr>
        <b/>
        <i/>
        <sz val="12"/>
        <rFont val="Calibri"/>
        <family val="2"/>
        <scheme val="minor"/>
      </rPr>
      <t xml:space="preserve"> bei GmbH, AG, KG, e. K. oder e.G., GmbH &amp; Co. KG</t>
    </r>
  </si>
  <si>
    <t>Summe aller Bewerber/ MG BG und NU</t>
  </si>
  <si>
    <t>Prüfung</t>
  </si>
  <si>
    <t>Für nächste Wertungsstufe zu berücksichtigen?</t>
  </si>
  <si>
    <t>Auswahlfeld!
In der Anlage keine Summen benennen (sondern "gemäß Bekanntmachung")</t>
  </si>
  <si>
    <t>wie vor &amp; Auswahlfeld!</t>
  </si>
  <si>
    <t xml:space="preserve">wie vor </t>
  </si>
  <si>
    <t>Zeile 3: Alter der Referenzen anpassen!
Kriterien sind projektspezifisch anzupassen!!</t>
  </si>
  <si>
    <t xml:space="preserve">5 Punkte = projektspezifisches Organigramm: eindeutige Darstellung Projektleitung, aller geplanten MA, deren Aufgabengebiete/Leistungen, ggf. Konstellation bei Bewerbergemeinschaft/NU/SNU
3 Punkte = wie vor, jedoch mit leichten Defiziten
1 Punkte = wie vor, jedoch mit schweren Defiziten
0 Punkte = kein projektspezifisches Organigramm </t>
  </si>
  <si>
    <t>maximal erreichbare Gesamtpunktzahl:</t>
  </si>
  <si>
    <t>Punktzahl immer 5 (Spalte E) - Wichtung der Kriterien erfolgt über %-Satz Wichtung (Spalte F)</t>
  </si>
  <si>
    <t>projektspezifisch anpassen
Achtung: für diese MA zählt oft fachliches Wissen/ Erfahrung im Ablauf eines Projekts (ggf. unabhängig der Objektkategorie)</t>
  </si>
  <si>
    <t>fachliche Eignung</t>
  </si>
  <si>
    <r>
      <t xml:space="preserve">Sonstige Nachunternehmer (SNU): 
Der Einsatz sonstiger Nachunternehmer erfolgt dann, wenn Leistungen grundsätzlich in Eigenleistung erbracht werden können, dies jedoch z. B. auf Grund fehlender Kapazitäten nicht möglich ist.
Für den Einsatz von sonstigen Nachunternehmern genügen die Angaben und die Kennzeichnung im </t>
    </r>
    <r>
      <rPr>
        <b/>
        <i/>
        <sz val="11"/>
        <rFont val="Calibri"/>
        <family val="2"/>
        <scheme val="minor"/>
      </rPr>
      <t>T2.Bewerberbogen</t>
    </r>
    <r>
      <rPr>
        <sz val="11"/>
        <rFont val="Calibri"/>
        <family val="2"/>
        <scheme val="minor"/>
      </rPr>
      <t>. Auf Verlangen ist eine Verpflichtungserklärung (gemäß Anlage) nachzureichen.</t>
    </r>
  </si>
  <si>
    <r>
      <t xml:space="preserve">Der Bewerberbogen besteht aus den im </t>
    </r>
    <r>
      <rPr>
        <b/>
        <i/>
        <sz val="11"/>
        <rFont val="Calibri"/>
        <family val="2"/>
        <scheme val="minor"/>
      </rPr>
      <t>T1.Bewerberbogen</t>
    </r>
    <r>
      <rPr>
        <i/>
        <sz val="11"/>
        <color rgb="FFFF0000"/>
        <rFont val="Calibri"/>
        <family val="2"/>
        <scheme val="minor"/>
      </rPr>
      <t xml:space="preserve"> </t>
    </r>
    <r>
      <rPr>
        <sz val="11"/>
        <color theme="1"/>
        <rFont val="Calibri"/>
        <family val="2"/>
        <scheme val="minor"/>
      </rPr>
      <t>aufgeführten Unterlagen.</t>
    </r>
  </si>
  <si>
    <t>Blaue Zeilen/Spalten sind vor Sperrung mit Passwort-Schutz auszublenden</t>
  </si>
  <si>
    <t>!! Spaltenbreiten nirgends verändern - sonst Formatierungsaufwand !!</t>
  </si>
  <si>
    <t>Hinweise zur Erstellung Bewerberbogen/Matrix</t>
  </si>
  <si>
    <t>ggf. ergänzen - Abgleich mit T4.Anlage</t>
  </si>
  <si>
    <t>Hinweise an den Bewerber</t>
  </si>
  <si>
    <t>*</t>
  </si>
  <si>
    <t>**</t>
  </si>
  <si>
    <t>***</t>
  </si>
  <si>
    <t xml:space="preserve">Nachunternehmer (NU): 
Beabsichtigt der Bewerber Nachunternehmer einzusetzen, um seine Eignung nachzuweisen, sind die entsprechenden Formulare durch den jeweiligen Nachunternehmer vollständig auszufüllen und durch den Bewerber einzureichen. 
Die Bewerber haben in diesem Fall mit der Bewerbung Verpflichtungserklärungen dieser Nachunternehmer einzureichen. 
</t>
  </si>
  <si>
    <t>ggf. ergänzen: "entfällt". Nichts löschen, sonst stimmt die Nummerierung der Anlagen nicht und es kommt zu Bewerberfragen.</t>
  </si>
  <si>
    <t>BG: Gemittelt über alle Umsätze der MG der BG
Sofern wegen z.B. Neugründung kein Umsatz vorhanden: kann dies nur mit 0 € gewertet werden.</t>
  </si>
  <si>
    <t>ggf. in Spalte J die Jahreszahl ändern</t>
  </si>
  <si>
    <t>Nachunternehmer (NU)</t>
  </si>
  <si>
    <t>wie vor, jedoch
Geschäftsjahr: 2014</t>
  </si>
  <si>
    <t>wie vor, jedoch
Geschäftsjahr: 2013</t>
  </si>
  <si>
    <t xml:space="preserve">Nur Umsatz des in A5 genannten Bewerbers.
Eingabeformat: z.B. 1.000.000,00 €
Geschäftsjahr: 2015
</t>
  </si>
  <si>
    <t>Hiermit versichere ich die Richtigkeit der im Bewerberbogen, den Eigenerklärungen und in den beigefügten Anlagen gemachten Angaben.</t>
  </si>
  <si>
    <t>Je Bewerber, BG-Mitglied oder NU ein eigener Bewerberbogen.</t>
  </si>
  <si>
    <t>Besondere Vertragsbedingungen gemäß Berliner Ausschreibungs- und Vergabegesetz</t>
  </si>
  <si>
    <t>Verpflichtungserklärung gemäß § 5 Bundesdatenschutzgesetz</t>
  </si>
  <si>
    <t>Eigenerklärung Berufshaftpflicht</t>
  </si>
  <si>
    <t>Eigenerklärung Tariftreue, Mindestentlohnung und SV-Beiträgen</t>
  </si>
  <si>
    <t xml:space="preserve">Name des Bewerbers (ggf. BG-Mitglied oder NU) </t>
  </si>
  <si>
    <r>
      <t xml:space="preserve">wenn ja: Vorlage </t>
    </r>
    <r>
      <rPr>
        <b/>
        <i/>
        <sz val="12"/>
        <color theme="1"/>
        <rFont val="Calibri"/>
        <family val="2"/>
        <scheme val="minor"/>
      </rPr>
      <t xml:space="preserve">T5 </t>
    </r>
    <r>
      <rPr>
        <i/>
        <sz val="12"/>
        <color theme="1"/>
        <rFont val="Calibri"/>
        <family val="2"/>
        <scheme val="minor"/>
      </rPr>
      <t>nutzen</t>
    </r>
  </si>
  <si>
    <t>Bei Bietergemeinschaft: eindeutige Darstellung darüber, welches BG-MG den PL stellt. Es wird nur ein (1) PL als Ansprechpartner der BG akzeptiert!</t>
  </si>
  <si>
    <t>ja/nein - Projektname</t>
  </si>
  <si>
    <t>Zwingend erforderlich? Dann Wertungsmatrix!</t>
  </si>
  <si>
    <t>Name des Bewerbers, der diese Referenz erbracht hat</t>
  </si>
  <si>
    <t>Angabe der abgeschlossenen Leistungsphasen ggf. je KG</t>
  </si>
  <si>
    <t>Bau-/ Auftragsvolumen</t>
  </si>
  <si>
    <t>gesamte Projektsumme</t>
  </si>
  <si>
    <t>Das PDF-Dokument ist ggf. handschriftlich oder per Stempel-/Formularfunktion zu befüllen.</t>
  </si>
  <si>
    <t>weißer Platzhalter</t>
  </si>
  <si>
    <t>Wenn nein: Ausschluss</t>
  </si>
  <si>
    <t>Formel zur Berechnung erreichter Punkte (ergänzen)</t>
  </si>
  <si>
    <t>Es muss der gleiche PL - Name - bei allen Teilnahmeanträgen der BG stehen.
NU: Eignungsleihe möglich</t>
  </si>
  <si>
    <t>Formel zur Berechnung der Platzierung (ergänzen)</t>
  </si>
  <si>
    <t>Falschangaben führen ggf. zum Ausschluss</t>
  </si>
  <si>
    <t>Vorlage nutzen, als num. Anlage beilegen</t>
  </si>
  <si>
    <t>Beschreibung des Projekts mit Besonderheiten (Kurzform)
.
.
.</t>
  </si>
  <si>
    <t>Angabe aus T2. bzw. T3. Bewerberbogen, Kategorie A5 ggf. auch D1, E2, etc.</t>
  </si>
  <si>
    <r>
      <t xml:space="preserve">Firma, Name des Ansprechpartners, 
Adresse, 
Telefonnummer des Ansprechpartners - </t>
    </r>
    <r>
      <rPr>
        <b/>
        <i/>
        <sz val="10"/>
        <rFont val="Calibri"/>
        <family val="2"/>
        <scheme val="minor"/>
      </rPr>
      <t>zwingend erforderlich</t>
    </r>
    <r>
      <rPr>
        <i/>
        <sz val="10"/>
        <rFont val="Calibri"/>
        <family val="2"/>
        <scheme val="minor"/>
      </rPr>
      <t xml:space="preserve">
</t>
    </r>
  </si>
  <si>
    <t>MM/JJJJ - MM/JJJJ (ggf. Hinweis, wenn noch nicht abgeschlossen)</t>
  </si>
  <si>
    <t>z.B. Angabe der Leistungsphasen, KG
.</t>
  </si>
  <si>
    <r>
      <t xml:space="preserve">1. Hinweis: Anlagen sind separat beizulegen, d.h. </t>
    </r>
    <r>
      <rPr>
        <b/>
        <u/>
        <sz val="11"/>
        <color theme="1"/>
        <rFont val="Calibri"/>
        <family val="2"/>
        <scheme val="minor"/>
      </rPr>
      <t>nicht</t>
    </r>
    <r>
      <rPr>
        <b/>
        <sz val="11"/>
        <color theme="1"/>
        <rFont val="Calibri"/>
        <family val="2"/>
        <scheme val="minor"/>
      </rPr>
      <t xml:space="preserve"> zwischen den Seiten des Bewerberbogens.
2. Hinweis: Bitte gemäß Angaben im Bewerberbogen nachfolgend ergänzen:</t>
    </r>
  </si>
  <si>
    <t>15.</t>
  </si>
  <si>
    <t>Die zur Verfügung gestellte Excel-Datei besteht aus mehreren Tabellenblättern.</t>
  </si>
  <si>
    <t xml:space="preserve">Angaben zum Nachweis </t>
  </si>
  <si>
    <t>Plazierung</t>
  </si>
  <si>
    <t>Eigenerklärung nach § 123 und 124 GWB</t>
  </si>
  <si>
    <r>
      <t xml:space="preserve">T0.Bewerberbogen
</t>
    </r>
    <r>
      <rPr>
        <b/>
        <sz val="11"/>
        <rFont val="Calibri"/>
        <family val="2"/>
        <scheme val="minor"/>
      </rPr>
      <t>(Excel)</t>
    </r>
  </si>
  <si>
    <r>
      <t xml:space="preserve">T1.Bewerberbogen 
</t>
    </r>
    <r>
      <rPr>
        <b/>
        <sz val="11"/>
        <rFont val="Calibri"/>
        <family val="2"/>
        <scheme val="minor"/>
      </rPr>
      <t>(Excel)</t>
    </r>
  </si>
  <si>
    <r>
      <t xml:space="preserve">T2.Bewerberbogen
</t>
    </r>
    <r>
      <rPr>
        <b/>
        <sz val="11"/>
        <rFont val="Calibri"/>
        <family val="2"/>
        <scheme val="minor"/>
      </rPr>
      <t>(Excel)</t>
    </r>
  </si>
  <si>
    <r>
      <t xml:space="preserve">T3.Bewerberbogen
</t>
    </r>
    <r>
      <rPr>
        <b/>
        <sz val="11"/>
        <rFont val="Calibri"/>
        <family val="2"/>
        <scheme val="minor"/>
      </rPr>
      <t>(Excel)</t>
    </r>
  </si>
  <si>
    <t>Anlagen zum Teilnahmeantrag:
•  Eigenerklärung nach § 123 und 124 GWB
•  Eigenerklärung Tariftreue, Mindestentlohnung und SV-Beiträgen
•  Besondere Vertragsbedingungen gemäß Berliner Ausschreibungs- und Vergabegesetz
•  Eigenerklärung Berufshaftpflicht</t>
  </si>
  <si>
    <t xml:space="preserve">Verpflichtungserklärung gemäß § 5 Bundesdatenschutzgesetz
</t>
  </si>
  <si>
    <r>
      <t xml:space="preserve">T5.Anlage
</t>
    </r>
    <r>
      <rPr>
        <b/>
        <sz val="11"/>
        <rFont val="Calibri"/>
        <family val="2"/>
        <scheme val="minor"/>
      </rPr>
      <t xml:space="preserve">(PDF-Dokument) </t>
    </r>
  </si>
  <si>
    <r>
      <t xml:space="preserve">T9.Anlage
</t>
    </r>
    <r>
      <rPr>
        <b/>
        <sz val="11"/>
        <rFont val="Calibri"/>
        <family val="2"/>
        <scheme val="minor"/>
      </rPr>
      <t>(PDF-Dokument)</t>
    </r>
  </si>
  <si>
    <r>
      <t xml:space="preserve">T13.Wertungsmatrix
</t>
    </r>
    <r>
      <rPr>
        <b/>
        <sz val="11"/>
        <rFont val="Calibri"/>
        <family val="2"/>
        <scheme val="minor"/>
      </rPr>
      <t>(Excel)</t>
    </r>
  </si>
  <si>
    <r>
      <t>Anlagenverzeichnis Bewerberbogen</t>
    </r>
    <r>
      <rPr>
        <sz val="11"/>
        <rFont val="Calibri"/>
        <family val="2"/>
        <scheme val="minor"/>
      </rPr>
      <t xml:space="preserve">
</t>
    </r>
  </si>
  <si>
    <r>
      <t xml:space="preserve">T12.ReferenzVorlage
</t>
    </r>
    <r>
      <rPr>
        <b/>
        <sz val="11"/>
        <rFont val="Calibri"/>
        <family val="2"/>
        <scheme val="minor"/>
      </rPr>
      <t>(Excel)***</t>
    </r>
  </si>
  <si>
    <r>
      <t>wenn ja: Vorlage</t>
    </r>
    <r>
      <rPr>
        <b/>
        <i/>
        <sz val="12"/>
        <color theme="1"/>
        <rFont val="Calibri"/>
        <family val="2"/>
        <scheme val="minor"/>
      </rPr>
      <t xml:space="preserve"> T11 </t>
    </r>
    <r>
      <rPr>
        <i/>
        <sz val="12"/>
        <color theme="1"/>
        <rFont val="Calibri"/>
        <family val="2"/>
        <scheme val="minor"/>
      </rPr>
      <t>nutzen</t>
    </r>
  </si>
  <si>
    <r>
      <t xml:space="preserve">wenn ja: Vorlage </t>
    </r>
    <r>
      <rPr>
        <b/>
        <i/>
        <sz val="12"/>
        <color theme="1"/>
        <rFont val="Calibri"/>
        <family val="2"/>
        <scheme val="minor"/>
      </rPr>
      <t>T10</t>
    </r>
    <r>
      <rPr>
        <i/>
        <sz val="12"/>
        <color theme="1"/>
        <rFont val="Calibri"/>
        <family val="2"/>
        <scheme val="minor"/>
      </rPr>
      <t xml:space="preserve"> nutzen</t>
    </r>
  </si>
  <si>
    <t>1 - T5</t>
  </si>
  <si>
    <t>1 - T6</t>
  </si>
  <si>
    <t>1 - T7</t>
  </si>
  <si>
    <t>1 - T8</t>
  </si>
  <si>
    <t>1 - T9</t>
  </si>
  <si>
    <t>2 - T10</t>
  </si>
  <si>
    <t>3 - T11</t>
  </si>
  <si>
    <t xml:space="preserve">Der Bewerberbogen enthält folgende Unterlagen*, die für den </t>
  </si>
  <si>
    <r>
      <t xml:space="preserve">T11.Anlagen
</t>
    </r>
    <r>
      <rPr>
        <b/>
        <sz val="11"/>
        <rFont val="Calibri"/>
        <family val="2"/>
        <scheme val="minor"/>
      </rPr>
      <t>(PDF-Dokument)***</t>
    </r>
  </si>
  <si>
    <r>
      <t xml:space="preserve">T10.Anlage
</t>
    </r>
    <r>
      <rPr>
        <b/>
        <sz val="11"/>
        <rFont val="Calibri"/>
        <family val="2"/>
        <scheme val="minor"/>
      </rPr>
      <t>(PDF-Dokument)***</t>
    </r>
  </si>
  <si>
    <r>
      <t xml:space="preserve">T6.Anlage
</t>
    </r>
    <r>
      <rPr>
        <b/>
        <sz val="11"/>
        <rFont val="Calibri"/>
        <family val="2"/>
        <scheme val="minor"/>
      </rPr>
      <t>(PDF-Dokument)***</t>
    </r>
  </si>
  <si>
    <r>
      <t xml:space="preserve">T7.Anlage
</t>
    </r>
    <r>
      <rPr>
        <b/>
        <sz val="11"/>
        <rFont val="Calibri"/>
        <family val="2"/>
        <scheme val="minor"/>
      </rPr>
      <t xml:space="preserve">(PDF-Dokument)*** </t>
    </r>
  </si>
  <si>
    <r>
      <t xml:space="preserve">T8.Anlage
</t>
    </r>
    <r>
      <rPr>
        <b/>
        <sz val="11"/>
        <rFont val="Calibri"/>
        <family val="2"/>
        <scheme val="minor"/>
      </rPr>
      <t xml:space="preserve">(PDF-Dokument)*** </t>
    </r>
  </si>
  <si>
    <r>
      <t xml:space="preserve">T4.Anlage
</t>
    </r>
    <r>
      <rPr>
        <b/>
        <sz val="11"/>
        <rFont val="Calibri"/>
        <family val="2"/>
        <scheme val="minor"/>
      </rPr>
      <t>(Excel)**</t>
    </r>
  </si>
  <si>
    <t>Die Vorlagen sind bei Bedarf zu vervielfältigen.</t>
  </si>
  <si>
    <r>
      <t xml:space="preserve">Die Formulare sind in Papierform und im Original unterschrieben einzureichen (sämtliche Unterschriften der Bewerber und Ihrer Nachunternehmer sind im </t>
    </r>
    <r>
      <rPr>
        <u/>
        <sz val="11"/>
        <color theme="1"/>
        <rFont val="Calibri"/>
        <family val="2"/>
        <scheme val="minor"/>
      </rPr>
      <t>Original</t>
    </r>
    <r>
      <rPr>
        <sz val="11"/>
        <color theme="1"/>
        <rFont val="Calibri"/>
        <family val="2"/>
        <scheme val="minor"/>
      </rPr>
      <t xml:space="preserve"> zu erbringen (d.h. weder Kopie/Scan, etc.)).</t>
    </r>
  </si>
  <si>
    <t>KG C: Nachweis der finanziellen und wirtschaftlichen Leistungsfähigkeit gem. § 45 Abs. 4 und 5 VgV</t>
  </si>
  <si>
    <t>§ 45 Abs. 4 Nr. 2
Eigenerklärung, dass im Fall der Auftragserteilung eine Berufs- oder Betriebshaftpflichtversicherung gem. Bekanntmachung abgeschlossen wird bzw. eine entsprechende Versicherung besteht</t>
  </si>
  <si>
    <r>
      <t xml:space="preserve">§ 45 Abs. 4 Nr. 4
Umsatzzahlen </t>
    </r>
    <r>
      <rPr>
        <b/>
        <sz val="12"/>
        <rFont val="Calibri"/>
        <family val="2"/>
        <scheme val="minor"/>
      </rPr>
      <t>des letzten abgeschlossenen Geschäftsjahres</t>
    </r>
    <r>
      <rPr>
        <sz val="12"/>
        <rFont val="Calibri"/>
        <family val="2"/>
        <scheme val="minor"/>
      </rPr>
      <t xml:space="preserve"> (der Umsatz im Rahmen einer ARGE ist anteilsmäßig zu berücksichtigen), netto</t>
    </r>
  </si>
  <si>
    <t>§ 45 Abs. 4 Nr. 4
wie vor, jedoch des Vorjahres</t>
  </si>
  <si>
    <r>
      <t xml:space="preserve">§ 45 Abs. 4 Nr. 4
Umsatzzahlen </t>
    </r>
    <r>
      <rPr>
        <b/>
        <sz val="12"/>
        <rFont val="Calibri"/>
        <family val="2"/>
        <scheme val="minor"/>
      </rPr>
      <t>des letzten abgeschlossenen Geschäftsjahres</t>
    </r>
    <r>
      <rPr>
        <sz val="12"/>
        <rFont val="Calibri"/>
        <family val="2"/>
        <scheme val="minor"/>
      </rPr>
      <t xml:space="preserve"> für die Tätigkeitsbereiche des Auftrags, die in Art und Ausführung mit denen vergleichbar sind, die beauftragt werden sollen (der Umsatz im Rahmen einer ARGE ist anteilsmäßig zu berücksichtigen), netto</t>
    </r>
  </si>
  <si>
    <t>§ 45 Abs. 4 Nr. 4 
wie vor, jedoch des Vorjahres</t>
  </si>
  <si>
    <t>KG D: Nachweis der fachlichen Eignung gem. § 43 Abs. 1 und § 75 VgV für Projektleiter (PL)</t>
  </si>
  <si>
    <t xml:space="preserve">KG E: Nachweis der fachlichen Eignung gem. § 43 Abs. 1 und § 75 VgV für vorgesehene Projektbearbeiter </t>
  </si>
  <si>
    <t>KG G: Nachweis der fachlichen Eignung gem. § 46 Abs. 3, Nr. 8 VgV</t>
  </si>
  <si>
    <t>KG H: Nachweis der fachlichen Eignung gem. § 46 Abs. 3, Nr. 10, § 47 VgV</t>
  </si>
  <si>
    <r>
      <rPr>
        <u/>
        <sz val="12"/>
        <rFont val="Calibri"/>
        <family val="2"/>
        <scheme val="minor"/>
      </rPr>
      <t>Hinweis Nachunternehmer/ Sonstige Nachunternehmer:</t>
    </r>
    <r>
      <rPr>
        <sz val="12"/>
        <rFont val="Calibri"/>
        <family val="2"/>
        <scheme val="minor"/>
      </rPr>
      <t xml:space="preserve"> Siehe Hinweise BewerberbogenT1</t>
    </r>
  </si>
  <si>
    <r>
      <rPr>
        <u/>
        <sz val="12"/>
        <rFont val="Calibri"/>
        <family val="2"/>
        <scheme val="minor"/>
      </rPr>
      <t>Nachunternehmer 1</t>
    </r>
    <r>
      <rPr>
        <sz val="12"/>
        <rFont val="Calibri"/>
        <family val="2"/>
        <scheme val="minor"/>
      </rPr>
      <t xml:space="preserve"> - Name und Adresse</t>
    </r>
  </si>
  <si>
    <r>
      <rPr>
        <u/>
        <sz val="12"/>
        <rFont val="Calibri"/>
        <family val="2"/>
        <scheme val="minor"/>
      </rPr>
      <t>Nachunternehmer 2</t>
    </r>
    <r>
      <rPr>
        <sz val="12"/>
        <rFont val="Calibri"/>
        <family val="2"/>
        <scheme val="minor"/>
      </rPr>
      <t xml:space="preserve"> - Name und Adresse</t>
    </r>
  </si>
  <si>
    <r>
      <rPr>
        <u/>
        <sz val="12"/>
        <rFont val="Calibri"/>
        <family val="2"/>
        <scheme val="minor"/>
      </rPr>
      <t>Nachunternehmer 3</t>
    </r>
    <r>
      <rPr>
        <sz val="12"/>
        <rFont val="Calibri"/>
        <family val="2"/>
        <scheme val="minor"/>
      </rPr>
      <t xml:space="preserve"> - Name und Adresse</t>
    </r>
  </si>
  <si>
    <r>
      <rPr>
        <u/>
        <sz val="12"/>
        <rFont val="Calibri"/>
        <family val="2"/>
        <scheme val="minor"/>
      </rPr>
      <t>Nachunternehmer 4</t>
    </r>
    <r>
      <rPr>
        <sz val="12"/>
        <rFont val="Calibri"/>
        <family val="2"/>
        <scheme val="minor"/>
      </rPr>
      <t xml:space="preserve"> - Name und Adresse</t>
    </r>
  </si>
  <si>
    <r>
      <rPr>
        <u/>
        <sz val="12"/>
        <rFont val="Calibri"/>
        <family val="2"/>
        <scheme val="minor"/>
      </rPr>
      <t>Nachunternehmer 5</t>
    </r>
    <r>
      <rPr>
        <sz val="12"/>
        <rFont val="Calibri"/>
        <family val="2"/>
        <scheme val="minor"/>
      </rPr>
      <t xml:space="preserve"> - Name und Adresse</t>
    </r>
  </si>
  <si>
    <r>
      <rPr>
        <u/>
        <sz val="12"/>
        <rFont val="Calibri"/>
        <family val="2"/>
        <scheme val="minor"/>
      </rPr>
      <t>Nachunternehmer 6</t>
    </r>
    <r>
      <rPr>
        <sz val="12"/>
        <rFont val="Calibri"/>
        <family val="2"/>
        <scheme val="minor"/>
      </rPr>
      <t xml:space="preserve"> - Name und Adresse</t>
    </r>
  </si>
  <si>
    <t>Nur die gelb markierten Felder sind vom Bieter auszufüllen!</t>
  </si>
  <si>
    <t>Das Anlagenverzeichnis (T4.Anlage) ist fortlaufend nummerierend zu ergänzen.</t>
  </si>
  <si>
    <t>4 - T12</t>
  </si>
  <si>
    <r>
      <t xml:space="preserve">Eintragungen Bewerber
</t>
    </r>
    <r>
      <rPr>
        <i/>
        <sz val="10"/>
        <color rgb="FFFF0000"/>
        <rFont val="Calibri"/>
        <family val="2"/>
        <scheme val="minor"/>
      </rPr>
      <t>Hinweis: Bitte mit den entsprechenden Angaben überschreiben.</t>
    </r>
  </si>
  <si>
    <t>Von der Teilnahme am Verfahren können Bewerber gemäß § 42 VgV ausgeschlossen werden, die sich falscher Erklärungen schuldig gemacht haben. Beachten Sie dies auch bei Ihren Referenzangaben.</t>
  </si>
  <si>
    <t>Erklärung gem. § 1 Abs. 2 der Verordnung über die Förderung von Frauen</t>
  </si>
  <si>
    <t>Auskunftsersuchen nach § 6 Abs. 1 Korruptionsregistergesetz - KRG Berlin</t>
  </si>
  <si>
    <t>KG F: Nachweis der fachlichen Eignung gem. § 46 Abs. III, § 75 Abs. 5 VgV – Referenzprojekte</t>
  </si>
  <si>
    <t>und mit dem Teilnahmeantrag eingereicht werden müssen:</t>
  </si>
  <si>
    <t>Verhandlungsverfahren mit Teilnahmewettbewerb</t>
  </si>
  <si>
    <t>5 Punkte =  alle Teilanforderungen vollständig und uneingeschränkt in einer oder mehreren Referenzen erfüllt 
3 Punkte = 2 Teilanforderungen vollständig und uneingeschränkt in einer oder mehreren Referenzen erfüllt 
1 Punkt =1 Teilanforderung vollständig und uneingeschränkt in einer oder mehreren Referenzen erfüllt 
0 Punkte = Punktabzug, da Erklärungen bzw. Nachweise in allen Belangen ungenügend bzw. unzureichend, keine wertungsfähigen Aussagen</t>
  </si>
  <si>
    <t>2.3 Technische Leitung, plausible Darstellung des zur Verfügung stehenden Personals</t>
  </si>
  <si>
    <t>5 Punkte &gt;= 6 MA
4 Punkte &gt;= 5 MA
3 Punkte &gt;= 4 MA
2 Punkte &gt;= 3 MA
1 Punkt  &gt;= 2 MA
0 Punkte &lt; 2 MA</t>
  </si>
  <si>
    <t>5 Punkte = alle Teilanforderungen (F1-4) vollständig und uneingeschränkt in einer Referenz erfüllt 
4 Punkte = alle Teilanforderungen (F1-4) vollständig und uneingeschränkt in mehreren Referenzen erfüllt 
3 Punkte = 3 Teilanforderungen (F1-4) vollständig und uneingeschränkt in einer oder mehreren Referenzen erfüllt 
2 Punkte = 2 Teilanforderungen (F1-4) vollständig und uneingeschränkt in einer oder mehreren Referenzen erfüllt 
1 Punkt = 1 Teilanforderung (F1-4) vollständig und uneingeschränkt in einer oder mehreren Referenzen erfüllt 
0 Punkte = Punktabzug, da Erklärungen bzw. Nachweise in allen Belangen ungenügend bzw. unzureichend, keine wertungsfähigen Aussagen</t>
  </si>
  <si>
    <t>Neuordnung Büroberufe</t>
  </si>
  <si>
    <t>5 Punkte = Bestätigung durch Referenzgeber für Einhaltung aller 4 Kriterien
4 Punkte = Bestätigung durch Referenzgeber für Einhaltung von 3 Kriterien, zwingend erforderliches Kriterium ist der Nachweis der Kosteneinhaltung
3 Punkte = Bestätigung durch Referenzgeber für Einhaltung von 2 Kriterien, zwingend erforderliches Kriterium ist der Nachweis der Kosteneinhaltung
2 Punkte = Bestätigung durch Referenzgeber für Einhaltung von 1 Kriterium,  zwingend erforderliches Kriterium ist der Nachweis der Kosteneinhaltung
1 Punkt = Bestätigung durch Referenzgeber für Einhaltung von 1 Kriterium
0 Punkte = keine bestätigte Referenz</t>
  </si>
  <si>
    <r>
      <t>Anzahl der für das Projekt vorgesehenen MA (ohne Projektleiter</t>
    </r>
    <r>
      <rPr>
        <sz val="12"/>
        <color rgb="FFFF0000"/>
        <rFont val="Calibri"/>
        <family val="2"/>
        <scheme val="minor"/>
      </rPr>
      <t>, stellv. Projektleiter</t>
    </r>
    <r>
      <rPr>
        <sz val="12"/>
        <rFont val="Calibri"/>
        <family val="2"/>
        <scheme val="minor"/>
      </rPr>
      <t>), nachfolgend aufzuzählen</t>
    </r>
  </si>
  <si>
    <t>ja/nein  -  wenn ja: Angabe um welche Gebäudeart es sich handelt</t>
  </si>
  <si>
    <t>&gt; öffentliches Gebäude</t>
  </si>
  <si>
    <t>6 Schulstandorte in Berlin - Neuordnung Büroberufe</t>
  </si>
  <si>
    <t>1.1
§ 45 Abs. 4 Nr. 4
Umsatzzahlen der letzten 3 abgeschlossenen Geschäftsjahre (der Umsatz im Rahmen einer ARGE ist anteilsmäßig zu berücksichtigen), netto</t>
  </si>
  <si>
    <t>1.2
§ 45 Abs. 4 Nr. 4
Umsatzzahlen der letzten 3 abgeschlossenen Geschäftsjahre für die Tätigkeitsbereiche des Auftrags, die in Art und Ausführung mit denen vergleichbar sind, die beauftragt werden sollen (der Umsatz im Rahmen einer ARGE ist anteilsmäßig zu berücksichtigen), netto</t>
  </si>
  <si>
    <t>Bewerberbogen zum Teilnahmewettbewerb</t>
  </si>
  <si>
    <t>weitere Mitarbeiter 1: Name, Vorname</t>
  </si>
  <si>
    <t>weitere Mitarbeiter 2: Name, Vorname</t>
  </si>
  <si>
    <t>N15013-3000000-002-736-02</t>
  </si>
  <si>
    <r>
      <t xml:space="preserve">T14.ReferenzbestätigungsVorlage
</t>
    </r>
    <r>
      <rPr>
        <b/>
        <sz val="11"/>
        <rFont val="Calibri"/>
        <family val="2"/>
        <scheme val="minor"/>
      </rPr>
      <t>(PDF-Dokument)</t>
    </r>
  </si>
  <si>
    <t>Vorlage Referenzbestätigungsschreiben</t>
  </si>
  <si>
    <t>5 - T14</t>
  </si>
  <si>
    <t>Referenzbestätigungsschreiben</t>
  </si>
  <si>
    <t>Referenz, einschließlich Referenzbestätigungsschreiben bei Öffentlichem Auftraggeber</t>
  </si>
  <si>
    <t>§ 45 Abs. 4 Nr. 4 wie vor, jedoch des Vorjahres</t>
  </si>
  <si>
    <t>Bietergemeinschaft (BG):</t>
  </si>
  <si>
    <t xml:space="preserve">Bei einer BG sind die Formulare (Bewerberbogen, Anlage Bietergemeinschafts- erklärung, etc.) je Mitglied vollständig auszufüllen und einzureichen. 
Hinweis: Im Auftragsfall ist von der BG/ ARGE eine eigenständige Steuernummer zu benennen. Eine Beauftragung eines einzelnen Mitglieds der BG/ ARGE kann nicht erfolgen.
</t>
  </si>
  <si>
    <t>wie vor, jedoch Geschäftsjahr: 2014</t>
  </si>
  <si>
    <t>wie vor, jedoch Geschäftsjahr: 2013</t>
  </si>
  <si>
    <t>Akademischer Grad/ Titel (Kopie der Urkunde, wenn kein Kammermitglied)</t>
  </si>
  <si>
    <t>Wirtschaftliche Verknüpfungen mit Dritten (Gesellschaftsrechtliche Verbindungen)</t>
  </si>
  <si>
    <t>Nur Umsatz des in A5 genannten Bewerbers. Eingabeformat: z.B. 1.000.000,00 € Geschäftsjahr: 2015</t>
  </si>
  <si>
    <t>§ 45 Abs. 4 Nr. 2 Eigenerklärung, dass im Fall der Auftragserteilung eine Berufs- oder Betriebshaftpflichtversicherung gem. Bekanntmachung abgeschlossen wird bzw. eine entsprechende Versicherung besteht</t>
  </si>
  <si>
    <t>Anzahl der für das Projekt vorgesehenen MA (ohne Projektleiter), nachfolgend aufzuzählen</t>
  </si>
  <si>
    <t>Projektleiter: Name, Vorname</t>
  </si>
  <si>
    <t>§ 45 Abs. 4 Nr. 4 Umsatzzahlen des letzten abgeschlossenen Geschäftsjahres (der Umsatz im Rahmen einer ARGE ist anteilsmäßig zu berücksichtigen), netto</t>
  </si>
  <si>
    <t>wenn ja: Vorlage T5 nutzen</t>
  </si>
  <si>
    <t>§ 45 Abs. 4 Nr. 4 Umsatzzahlen des letzten abgeschlossenen Geschäftsjahres für die Tätigkeitsbereiche des Auftrags, die in Art und Ausführung mit denen vergleichbar sind, die beauftragt werden sollen (der Umsatz im Rahmen einer ARGE ist anteilsmäßig zu berücksichtigen), netto</t>
  </si>
  <si>
    <t>wenn ja: T12.ReferenzVorlage nutzen</t>
  </si>
  <si>
    <t>weitere Mitarbeiter 3: Name, Vorname</t>
  </si>
  <si>
    <t>weitere Mitarbeiter 4: Name, Vorname</t>
  </si>
  <si>
    <t>weitere Mitarbeiter 5: Name, Vorname</t>
  </si>
  <si>
    <t>Mitarbeiteranzahl des in A5 genannten Bewerbers und ausschließlich des sich bewerbenden Standorts bzw. der Niederlassung. Eingabeformat: z.B. 10; Geschäftsjahr: 2015</t>
  </si>
  <si>
    <t>Mitarbeiteranzahl des letzten Jahres: Gesamt ohne freie Mitarbeiter</t>
  </si>
  <si>
    <t>Hinweis Nachunternehmer/ Sonstige Nachunternehmer: Siehe Hinweise BewerberbogenT1</t>
  </si>
  <si>
    <t>wenn ja: Vorlage T11 nutzen</t>
  </si>
  <si>
    <t>Nachunternehmer 1 - Name und Adresse</t>
  </si>
  <si>
    <t>Nachunternehmer 2 - Name und Adresse</t>
  </si>
  <si>
    <t>Nachunternehmer 3 - Name und Adresse</t>
  </si>
  <si>
    <t>Nachunternehmer 4 - Name und Adresse</t>
  </si>
  <si>
    <t>Nachunternehmer 5 - Name und Adresse</t>
  </si>
  <si>
    <t>Nachunternehmer 6 - Name und Adresse</t>
  </si>
  <si>
    <t>wenn ja: Vorlage T10 nutzen</t>
  </si>
  <si>
    <t>Es ist T12.ReferenzVorlage zu nutzen und ggf. zu vervielfältigen. Es sind Referenzen des Büros bzw. persönliche Referenzen der Projektleitung zugelassen.</t>
  </si>
  <si>
    <t>weitere Mitarbeiter 6: Name, Vorname</t>
  </si>
  <si>
    <t>stellv. Projektleiter: Name, Vorname</t>
  </si>
  <si>
    <t>Bauleiter: Name, Vorname</t>
  </si>
  <si>
    <r>
      <t xml:space="preserve">T14.ReferenzbestätigungsVorlage
</t>
    </r>
    <r>
      <rPr>
        <b/>
        <sz val="11"/>
        <rFont val="Calibri"/>
        <family val="2"/>
        <scheme val="minor"/>
      </rPr>
      <t>(PDF-Dokument)***</t>
    </r>
  </si>
  <si>
    <t>Bewerberbogen Bewerber/ Mitglied Bewerbergemeinschaft</t>
  </si>
  <si>
    <t>Bewerberbogen Nachunternehmer</t>
  </si>
  <si>
    <t xml:space="preserve">&gt; spezifische Erfahrungen mit der Instandsetzung/Umbau von öffentlichen Gebäuden/ Verwaltungsgebäuden </t>
  </si>
  <si>
    <t>Durchgeführtes nicht vergleichbares Projekt 1</t>
  </si>
  <si>
    <t>Durchgeführtes nicht vergleichbares Projekt 2</t>
  </si>
  <si>
    <t>weitere Mitarbeiter 7: Name, Vorname</t>
  </si>
  <si>
    <t>weitere Mitarbeiter 8: Name, Vorname</t>
  </si>
  <si>
    <t>weitere Mitarbeiter 9: Name, Vorname</t>
  </si>
  <si>
    <t>&gt; Schulgebäude oder Gebäude gleichwertiger Komplexität</t>
  </si>
  <si>
    <t>&gt; Verwaltungsgebäude</t>
  </si>
  <si>
    <t>Öffentlicher Auftraggeber</t>
  </si>
  <si>
    <t>&gt; spezifische Erfahrungen bei der Sanierung von Bestandsgebäuden (hier: Schulgebäude oder Gebäude gleichwertiger Komplexität) im laufenden Betrieb</t>
  </si>
  <si>
    <t>&gt; spezifische Erfahrung in der Bearbeitung und Umsetzung von Projekten mit der Aufstellung von Bauplanungsunterlagen nach ABau (Allgemeine Anweisung für die Vorbereitung und Durchführung von Bauaufgaben Berlins (Anweisung Bau – ABau) oder vergleichbar
z.B. Richtlinien für die Durchführung von Bauaufgaben des Bundes (RBBau)</t>
  </si>
  <si>
    <t xml:space="preserve">Angabe Fördermittelgeber, Art der Fördermittel </t>
  </si>
  <si>
    <t>2.1
Nachweis der fachlichen
Eignung des Projektleiters (PL)</t>
  </si>
  <si>
    <t xml:space="preserve">12.01.2017, </t>
  </si>
  <si>
    <t>Name des Bewerbers</t>
  </si>
  <si>
    <t xml:space="preserve">&gt; Schulgebäude </t>
  </si>
  <si>
    <t>&gt; Gebäude gleichwertiger Komplexität (vgl. mit Schulgebäude)</t>
  </si>
  <si>
    <t>Abgeschlossene/ erbrachte Leistungsphasen</t>
  </si>
  <si>
    <t xml:space="preserve">&gt; spezifische Erfahrung in der Bearbeitung und Umsetzung von Projekten mit Finanzierunganteilen von Fördermitteln größer/gleich 80% </t>
  </si>
  <si>
    <t>wenn ja: Welche/r Fördermittel/ Fördermittelgeber?</t>
  </si>
  <si>
    <t>wenn ja: Welche?</t>
  </si>
  <si>
    <t>Angabe welche Richtlinie, Allgemeine Anweisung oder vergleichbar (siehe Beschreibung zuvor) zur Anwendung kam</t>
  </si>
  <si>
    <r>
      <t xml:space="preserve">Nachweis der fachlichen Eignung gem. § 46 III, 
</t>
    </r>
    <r>
      <rPr>
        <b/>
        <sz val="12"/>
        <color rgb="FFFF0000"/>
        <rFont val="Calibri"/>
        <family val="2"/>
        <scheme val="minor"/>
      </rPr>
      <t xml:space="preserve">(hier: Referenz für vorgesehene Mitarbeiter (außer Projektleiter) </t>
    </r>
    <r>
      <rPr>
        <b/>
        <sz val="12"/>
        <color theme="1"/>
        <rFont val="Calibri"/>
        <family val="2"/>
        <scheme val="minor"/>
      </rPr>
      <t xml:space="preserve">
§ 75 Abs. 5 VgV – hier: Referenz Nr.:
</t>
    </r>
  </si>
  <si>
    <t xml:space="preserve">Vorlage Referenz für vorgesehene Projektbeteiligte (MA)
</t>
  </si>
  <si>
    <r>
      <t xml:space="preserve">Rahmenbedingungen für alle Anlagen:
Anlagen (Nutzung der Vorlagen bzw. eigene Darstellungen für z.B. Beruflicher Werdegang) je Kategorie-Nummer sind fortlaufend zu nummerieren und </t>
    </r>
    <r>
      <rPr>
        <u/>
        <sz val="11"/>
        <rFont val="Calibri"/>
        <family val="2"/>
        <scheme val="minor"/>
      </rPr>
      <t>separat</t>
    </r>
    <r>
      <rPr>
        <sz val="11"/>
        <rFont val="Calibri"/>
        <family val="2"/>
        <scheme val="minor"/>
      </rPr>
      <t xml:space="preserve"> beizulegen, d.h. nicht zwischen den Seiten des Bewerberbogens. 
Es ist eine Übersicht als Inhaltsverzeichnis beizulegen (im </t>
    </r>
    <r>
      <rPr>
        <b/>
        <i/>
        <sz val="11"/>
        <rFont val="Calibri"/>
        <family val="2"/>
        <scheme val="minor"/>
      </rPr>
      <t>T4.Bewerberbogen</t>
    </r>
    <r>
      <rPr>
        <sz val="11"/>
        <rFont val="Calibri"/>
        <family val="2"/>
        <scheme val="minor"/>
      </rPr>
      <t xml:space="preserve">, mit Nr. und Bezeichnung der Anlage).
Eigene Darstellungen je Kategorie sind auf 1 A4-Seite, beidseitig bedruckt, minimale Schriftgröße 10, zu begrenzen - dies gilt auch für Referenzen! </t>
    </r>
  </si>
  <si>
    <t>wenn ja: T12.ReferenzVorlage - MA nutzen</t>
  </si>
  <si>
    <t>N15013-3000000-002-730-03</t>
  </si>
  <si>
    <t>Leistungen gemäß Teil 3 Abschnitt 1 HOAI, Objektplanung</t>
  </si>
  <si>
    <t>09:00:00 Uhr</t>
  </si>
  <si>
    <t>&gt; vergleichbare Referenzen in der Instandsetzung/Umbau von Schulgebäuden oder Gebäuden gleichwertiger Komplexität, Bausumme KG 300 (mindestens 400.000 EUR) und spezifische Erfahrungen mit Öffentlichen Auftraggebern</t>
  </si>
  <si>
    <t>&gt; Bestätigung der Referenzgeber für vergleichbare Projekte (Bausumme KG 300 beträgt mindestens 400.000 EUR) zu folgenden 4 Kriterien: 
1. Kosteneinhaltung, 
2. Termineinhaltung, 
3. reibungsloser Maßnahmenverlauf und 
4. Qualitätseinhaltung</t>
  </si>
  <si>
    <t>Bausumme KG 300 (€), netto (Angabe der Bausumme, die durch den Bewerber, der die Referenz erbracht hat, ausgeführt wurde)</t>
  </si>
  <si>
    <t>Bausumme KG 300 (€), netto</t>
  </si>
  <si>
    <r>
      <t xml:space="preserve">Referenzen: 
Für </t>
    </r>
    <r>
      <rPr>
        <u/>
        <sz val="11"/>
        <color theme="1"/>
        <rFont val="Calibri"/>
        <family val="2"/>
        <scheme val="minor"/>
      </rPr>
      <t>alle</t>
    </r>
    <r>
      <rPr>
        <sz val="11"/>
        <color theme="1"/>
        <rFont val="Calibri"/>
        <family val="2"/>
        <scheme val="minor"/>
      </rPr>
      <t xml:space="preserve"> Referenzen ist zwingend die </t>
    </r>
    <r>
      <rPr>
        <b/>
        <sz val="11"/>
        <color theme="1"/>
        <rFont val="Calibri"/>
        <family val="2"/>
        <scheme val="minor"/>
      </rPr>
      <t>T12.ReferenzVorlage</t>
    </r>
    <r>
      <rPr>
        <sz val="11"/>
        <color theme="1"/>
        <rFont val="Calibri"/>
        <family val="2"/>
        <scheme val="minor"/>
      </rPr>
      <t xml:space="preserve"> zu nutzen. Eigene Darstellungen werden </t>
    </r>
    <r>
      <rPr>
        <u/>
        <sz val="11"/>
        <color theme="1"/>
        <rFont val="Calibri"/>
        <family val="2"/>
        <scheme val="minor"/>
      </rPr>
      <t>nicht</t>
    </r>
    <r>
      <rPr>
        <sz val="11"/>
        <color theme="1"/>
        <rFont val="Calibri"/>
        <family val="2"/>
        <scheme val="minor"/>
      </rPr>
      <t xml:space="preserve"> berücksichtigt!
Die geforderten Angaben in der </t>
    </r>
    <r>
      <rPr>
        <b/>
        <sz val="11"/>
        <rFont val="Calibri"/>
        <family val="2"/>
        <scheme val="minor"/>
      </rPr>
      <t>T12.ReferenzVorlage</t>
    </r>
    <r>
      <rPr>
        <sz val="11"/>
        <rFont val="Calibri"/>
        <family val="2"/>
        <scheme val="minor"/>
      </rPr>
      <t xml:space="preserve"> sind aus</t>
    </r>
    <r>
      <rPr>
        <sz val="11"/>
        <color theme="1"/>
        <rFont val="Calibri"/>
        <family val="2"/>
        <scheme val="minor"/>
      </rPr>
      <t xml:space="preserve">zufüllen. Ggf. sind zusätzlich </t>
    </r>
    <r>
      <rPr>
        <u/>
        <sz val="11"/>
        <color theme="1"/>
        <rFont val="Calibri"/>
        <family val="2"/>
        <scheme val="minor"/>
      </rPr>
      <t>geforderte</t>
    </r>
    <r>
      <rPr>
        <sz val="11"/>
        <color theme="1"/>
        <rFont val="Calibri"/>
        <family val="2"/>
        <scheme val="minor"/>
      </rPr>
      <t xml:space="preserve"> Anlagen, Erklärungen, etc. beizulegen. Die Darstellung der Referenzen soll so erfolgen, dass die Wertung nach Maßgaben der Bewertungsmatrix ermöglicht wird.
Referenzen müssen vom Bieter oder dem Teil einer Bietergemeinschaft oder dem Nachunternehmer erbracht werden, der für die Erbringung der jeweiligen Leistung vorgesehen ist.</t>
    </r>
  </si>
  <si>
    <r>
      <t xml:space="preserve">Max. 5 Referenzen der letzten 5 Jahre (vergleichbare Leistungen).
Bei Referenzen </t>
    </r>
    <r>
      <rPr>
        <u/>
        <sz val="11"/>
        <rFont val="Calibri"/>
        <family val="2"/>
        <scheme val="minor"/>
      </rPr>
      <t>älter als 5 Jahre</t>
    </r>
    <r>
      <rPr>
        <sz val="11"/>
        <color rgb="FFFF0000"/>
        <rFont val="Calibri"/>
        <family val="2"/>
        <scheme val="minor"/>
      </rPr>
      <t xml:space="preserve"> </t>
    </r>
    <r>
      <rPr>
        <sz val="11"/>
        <color theme="1"/>
        <rFont val="Calibri"/>
        <family val="2"/>
        <scheme val="minor"/>
      </rPr>
      <t xml:space="preserve">gilt die Referenz als nicht erbracht! 
Es werden nur abgeschlossene Projekte bewertet.
</t>
    </r>
  </si>
  <si>
    <t>5 Punkte = mind. 2 Architekten/ Ingenieure für Projekt vorgesehen, mind. 10 Jahre Berufserfahrung, mind. 1 persönliche Referenz: Sanierung von Bestandsgebäuden (hier: Schulgebäude oder Gebäuden gleichwertiger Komplexität) im laufenden Betrieb
4 Punkte = mind. 2 Architekten/ Ingenieure für Projekt vorgesehen, mind. 8 Jahre Berufserfahrung, mind. 1 persönliche Referenz: Sanierung von Bestandsgebäuden (hier: Schulgebäude oder Gebäuden gleichwertiger Komplexität) im laufenden Betrieb
3 Punkte =  mind. 2 Architekten/ Ingenieure für Projekt vorgesehen, mind. 10 Jahre Berufserfahrung, mind. 1 persönliche Referenz mit Projekt nicht vergleichbar
2 Punkte = mind. 2 Architekten/ Ingenieure für Projekt vorgesehen, mind. 8 Jahre Berufserfahrung, mind. 1 persönliche Referenz mit Projekt nicht vergleichbar
1 Punkt = mind. 2 Architekten/ Ingenieure für Projekt vorgesehen, mind. 8 Jahre Berufserfahrung
0 Punkte =  keine wertungsfähigen Angaben</t>
  </si>
  <si>
    <r>
      <t xml:space="preserve">Nachweis der fachlichen Eignung gem. § 46 III, 
</t>
    </r>
    <r>
      <rPr>
        <b/>
        <sz val="12"/>
        <color rgb="FFFF0000"/>
        <rFont val="Calibri"/>
        <family val="2"/>
        <scheme val="minor"/>
      </rPr>
      <t>hier: Referenz des Bewerbers/ Mitglied Bietergemeinschaft/ Nachunternehmer/ Projektleiter</t>
    </r>
    <r>
      <rPr>
        <b/>
        <sz val="12"/>
        <color theme="1"/>
        <rFont val="Calibri"/>
        <family val="2"/>
        <scheme val="minor"/>
      </rPr>
      <t xml:space="preserve">
§ 75 Abs. 5 VgV – hier: Referenz Nr.:
</t>
    </r>
  </si>
  <si>
    <r>
      <t>2.4 Referenzen</t>
    </r>
    <r>
      <rPr>
        <u/>
        <sz val="12"/>
        <rFont val="Calibri"/>
        <family val="2"/>
        <scheme val="minor"/>
      </rPr>
      <t xml:space="preserve">
Hinweis Referenzen:</t>
    </r>
    <r>
      <rPr>
        <sz val="12"/>
        <rFont val="Calibri"/>
        <family val="2"/>
        <scheme val="minor"/>
      </rPr>
      <t xml:space="preserve"> Einreichung von max. 5 Referenzen über mit der Aufgabenstellung vergleichbare Leistungen. Bei  Referenzen älter als 5 Jahre gilt die Referenz als nicht erbracht! 
Es werden nur abgeschlossene Projekte bewertet.</t>
    </r>
  </si>
  <si>
    <t xml:space="preserve">Referenzbestätigungsschreiben:
Die Referenzbestätigungsschreiben zur Bewertung von Punkt F6 gemäß Bewertungsmatrix sind vom Referenzgeber zu unterzeichnen und mit Stempel zu versehen. Ein Stempel ist dann nicht erforderlich, wenn eine eindeuitge Zuordnung zum Referenzgeber möglich ist. Die Vorlage einer Kopie ist ausreichend. Den Unterlagen ist eine Vorlage für Referenzbestätigungsschreiben beigefügt (T14.ReferenzbestätigungsVorlage). Diese Vorlage ist vorzugsweise zu verwenden. Sofern andere Schreiben als Referenzbestätigungsschreiben eingereicht werden, hat der Bewerber in diesem Falle sicherzustellen, dass die gemäß Bewertungsmatrix zu bewertenden Punkte dort widergegeben sind. </t>
  </si>
  <si>
    <t>Vorlage Referenz für Bewerber/ Mitglied Bietergemeinschaft/ Nachunternehmer/ Projektleiter</t>
  </si>
  <si>
    <t>5 Punkte = vorh. durchschn. Umsatz der letzten 3 Geschäftsjahre ≥ 700.000 EUR
4 Punkte = vorh. durchschn. Umsatz der letzten 3 Geschäftsjahre ≥ 600.000 EUR
3 Punkte = vorh. durchschn. Umsatz der letzten 3 Geschäftsjahre ≥ 500.000 EUR
2 Punkte = vorh. durchschn. Umsatz der letzten 3 Geschäftsjahre ≥ 400.000 EUR
1 Punkt  = vorh. durchschn. Umsatz der letzten 3 Geschäftsjahre ≥ 300.000 EUR
0 Punkte = vorh. durchschn. Umsatz der letzten 3 Geschäftsjahre &lt; 300.000 EUR</t>
  </si>
  <si>
    <t>5 Punkte = vorh. durchschn. Umsatz der letzten 3 Geschäftsjahre ≥ 500.000 EUR
4 Punkte = vorh. durchschn. Umsatz der letzten 3 Geschäftsjahre ≥ 400.000 EUR
3 Punkte = vorh. durchschn. Umsatz der letzten 3 Geschäftsjahre ≥ 350.000 EUR
2 Punkte = vorh. durchschn. Umsatz der letzten 3 Geschäftsjahre ≥ 300.000 EUR
1 Punkt  =  vorh. durchschn. Umsatz der letzten 3 Geschäftsjahre ≥ 250.000 EUR
0 Punkte = vorh. durchschn. Umsatz der letzten 3 Geschäftsjahre &lt; 250.000 EUR</t>
  </si>
  <si>
    <r>
      <t xml:space="preserve">T12.ReferenzVorlage - MA
</t>
    </r>
    <r>
      <rPr>
        <b/>
        <sz val="11"/>
        <rFont val="Calibri"/>
        <family val="2"/>
        <scheme val="minor"/>
      </rPr>
      <t>(Excel)***</t>
    </r>
  </si>
  <si>
    <t>5 Punkte = Architekt/ Ingenieur mit mind. 12 Jahren Berufserfahrung, min. 1 persönliche Referenz: Sanierung von Bestandsgebäuden (hier: Schulgebäude oder Gebäude gleichwertiger Komplexität) im laufenden Betrieb
4 Punkte = Architekt/ Ingenieur mit mind. 10 Jahren Berufserfahrung, min. 1 persönliche Referenz: Sanierung von Bestandsgebäuden (hier: Schulgebäude oder Gebäude gleichwertiger Komplexität) im laufenden Betrieb
3 Punkte = Architekt/ Ingenieur mit mind. 8 Jahren Berufserfahrung, min. 1 persönliche Referenz: Sanierung von Bestandsgebäuden (hier: Schulgebäude oder Gebäude gleichwertiger Komplexität) im laufenden Betrieb
2 Punkte = Architekt/ Ingenieur mit mind. 12 Jahren Berufserfahrung, min. 1 persönliche Referenz mit Projekt nicht vergleichbar
1 Punkt = Architekt/ Ingenieur mit mind. 10 Jahren Berufserfahrung, min. 1 persönliche Referenz mit Projekt nicht vergleichbar
0 Punkte =keine wertungsfähigen Angaben</t>
  </si>
  <si>
    <r>
      <t xml:space="preserve">Blaue Zeilen/Spalten sind vor Sperrung mit Passwort-Schutz auszublenden
</t>
    </r>
    <r>
      <rPr>
        <i/>
        <u/>
        <sz val="12"/>
        <rFont val="Calibri"/>
        <family val="2"/>
        <scheme val="minor"/>
      </rPr>
      <t>!! Spaltenbreiten nirgends verändern - sonst Formatierungsaufwand !!</t>
    </r>
  </si>
  <si>
    <r>
      <t>2.2 Nachweis zur Qualifikation
der für das Projekt vorgesehenen
Projektbeteiligten (MA) (ohne
Projektleiter</t>
    </r>
    <r>
      <rPr>
        <sz val="12"/>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</si>
</sst>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_(&quot;€&quot;* \(#,##0.00\);_(&quot;€&quot;* &quot;-&quot;??_);_(@_)"/>
    <numFmt numFmtId="165" formatCode="0.0"/>
    <numFmt numFmtId="166" formatCode="#,##0.00\ &quot;€&quot;"/>
  </numFmts>
  <fonts count="44" x14ac:knownFonts="1">
    <font>
      <sz val="11"/>
      <color theme="1"/>
      <name val="Calibri"/>
      <family val="2"/>
      <scheme val="minor"/>
    </font>
    <font>
      <sz val="11"/>
      <color theme="1"/>
      <name val="Tahoma"/>
      <family val="2"/>
    </font>
    <font>
      <b/>
      <sz val="11"/>
      <color theme="1"/>
      <name val="Calibri"/>
      <family val="2"/>
      <scheme val="minor"/>
    </font>
    <font>
      <sz val="10"/>
      <name val="Arial"/>
      <family val="2"/>
    </font>
    <font>
      <b/>
      <sz val="20"/>
      <color theme="1"/>
      <name val="Calibri"/>
      <family val="2"/>
      <scheme val="minor"/>
    </font>
    <font>
      <sz val="11"/>
      <color rgb="FFFF0000"/>
      <name val="Calibri"/>
      <family val="2"/>
      <scheme val="minor"/>
    </font>
    <font>
      <b/>
      <sz val="11"/>
      <color rgb="FFFF0000"/>
      <name val="Calibri"/>
      <family val="2"/>
      <scheme val="minor"/>
    </font>
    <font>
      <b/>
      <sz val="12"/>
      <color rgb="FFFF0000"/>
      <name val="Calibri"/>
      <family val="2"/>
      <scheme val="minor"/>
    </font>
    <font>
      <b/>
      <sz val="12"/>
      <color theme="1"/>
      <name val="Calibri"/>
      <family val="2"/>
      <scheme val="minor"/>
    </font>
    <font>
      <b/>
      <i/>
      <sz val="12"/>
      <color theme="1"/>
      <name val="Calibri"/>
      <family val="2"/>
      <scheme val="minor"/>
    </font>
    <font>
      <sz val="12"/>
      <color theme="1"/>
      <name val="Calibri"/>
      <family val="2"/>
      <scheme val="minor"/>
    </font>
    <font>
      <i/>
      <sz val="12"/>
      <color theme="1"/>
      <name val="Calibri"/>
      <family val="2"/>
      <scheme val="minor"/>
    </font>
    <font>
      <i/>
      <sz val="12"/>
      <color rgb="FFFF0000"/>
      <name val="Calibri"/>
      <family val="2"/>
      <scheme val="minor"/>
    </font>
    <font>
      <b/>
      <sz val="11"/>
      <name val="Calibri"/>
      <family val="2"/>
      <scheme val="minor"/>
    </font>
    <font>
      <sz val="11"/>
      <name val="Calibri"/>
      <family val="2"/>
      <scheme val="minor"/>
    </font>
    <font>
      <b/>
      <sz val="12"/>
      <name val="Calibri"/>
      <family val="2"/>
      <scheme val="minor"/>
    </font>
    <font>
      <sz val="12"/>
      <name val="Calibri"/>
      <family val="2"/>
      <scheme val="minor"/>
    </font>
    <font>
      <i/>
      <sz val="12"/>
      <name val="Calibri"/>
      <family val="2"/>
      <scheme val="minor"/>
    </font>
    <font>
      <b/>
      <i/>
      <sz val="16"/>
      <color theme="1"/>
      <name val="Calibri"/>
      <family val="2"/>
      <scheme val="minor"/>
    </font>
    <font>
      <i/>
      <sz val="10"/>
      <color theme="1"/>
      <name val="Calibri"/>
      <family val="2"/>
      <scheme val="minor"/>
    </font>
    <font>
      <i/>
      <sz val="10"/>
      <name val="Calibri"/>
      <family val="2"/>
      <scheme val="minor"/>
    </font>
    <font>
      <b/>
      <i/>
      <sz val="10"/>
      <name val="Calibri"/>
      <family val="2"/>
      <scheme val="minor"/>
    </font>
    <font>
      <u/>
      <sz val="11"/>
      <name val="Calibri"/>
      <family val="2"/>
      <scheme val="minor"/>
    </font>
    <font>
      <i/>
      <u/>
      <sz val="16"/>
      <name val="Calibri"/>
      <family val="2"/>
      <scheme val="minor"/>
    </font>
    <font>
      <b/>
      <i/>
      <sz val="12"/>
      <name val="Calibri"/>
      <family val="2"/>
      <scheme val="minor"/>
    </font>
    <font>
      <b/>
      <i/>
      <sz val="18"/>
      <name val="Calibri"/>
      <family val="2"/>
      <scheme val="minor"/>
    </font>
    <font>
      <sz val="16"/>
      <color theme="1"/>
      <name val="Calibri"/>
      <family val="2"/>
      <scheme val="minor"/>
    </font>
    <font>
      <u/>
      <sz val="12"/>
      <name val="Calibri"/>
      <family val="2"/>
      <scheme val="minor"/>
    </font>
    <font>
      <i/>
      <sz val="11"/>
      <color rgb="FFFF0000"/>
      <name val="Calibri"/>
      <family val="2"/>
      <scheme val="minor"/>
    </font>
    <font>
      <i/>
      <sz val="11"/>
      <color theme="1"/>
      <name val="Calibri"/>
      <family val="2"/>
      <scheme val="minor"/>
    </font>
    <font>
      <b/>
      <i/>
      <sz val="16"/>
      <name val="Calibri"/>
      <family val="2"/>
      <scheme val="minor"/>
    </font>
    <font>
      <b/>
      <i/>
      <u/>
      <sz val="12"/>
      <name val="Calibri"/>
      <family val="2"/>
      <scheme val="minor"/>
    </font>
    <font>
      <b/>
      <i/>
      <sz val="11"/>
      <name val="Calibri"/>
      <family val="2"/>
      <scheme val="minor"/>
    </font>
    <font>
      <b/>
      <i/>
      <u/>
      <sz val="11"/>
      <name val="Calibri"/>
      <family val="2"/>
      <scheme val="minor"/>
    </font>
    <font>
      <u/>
      <sz val="11"/>
      <color theme="1"/>
      <name val="Calibri"/>
      <family val="2"/>
      <scheme val="minor"/>
    </font>
    <font>
      <b/>
      <u/>
      <sz val="11"/>
      <color theme="1"/>
      <name val="Calibri"/>
      <family val="2"/>
      <scheme val="minor"/>
    </font>
    <font>
      <sz val="10"/>
      <name val="Calibri"/>
      <family val="2"/>
      <scheme val="minor"/>
    </font>
    <font>
      <i/>
      <sz val="10"/>
      <color rgb="FFFF0000"/>
      <name val="Calibri"/>
      <family val="2"/>
      <scheme val="minor"/>
    </font>
    <font>
      <b/>
      <sz val="14"/>
      <name val="Tahoma"/>
      <family val="2"/>
    </font>
    <font>
      <sz val="12"/>
      <color theme="0"/>
      <name val="Calibri"/>
      <family val="2"/>
      <scheme val="minor"/>
    </font>
    <font>
      <sz val="12"/>
      <color rgb="FFFF0000"/>
      <name val="Calibri"/>
      <family val="2"/>
      <scheme val="minor"/>
    </font>
    <font>
      <b/>
      <sz val="16"/>
      <name val="Calibri"/>
      <family val="2"/>
      <scheme val="minor"/>
    </font>
    <font>
      <i/>
      <u/>
      <sz val="12"/>
      <name val="Calibri"/>
      <family val="2"/>
      <scheme val="minor"/>
    </font>
    <font>
      <sz val="12"/>
      <name val="Arial"/>
      <family val="2"/>
    </font>
  </fonts>
  <fills count="12">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2"/>
        <bgColor indexed="64"/>
      </patternFill>
    </fill>
    <fill>
      <patternFill patternType="solid">
        <fgColor theme="4" tint="0.59999389629810485"/>
        <bgColor indexed="64"/>
      </patternFill>
    </fill>
  </fills>
  <borders count="23">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medium">
        <color indexed="64"/>
      </right>
      <top/>
      <bottom style="thin">
        <color indexed="64"/>
      </bottom>
      <diagonal/>
    </border>
  </borders>
  <cellStyleXfs count="8">
    <xf numFmtId="0" fontId="0" fillId="0" borderId="0"/>
    <xf numFmtId="0" fontId="3" fillId="0" borderId="0"/>
    <xf numFmtId="0" fontId="1" fillId="0" borderId="0"/>
    <xf numFmtId="164" fontId="3" fillId="0" borderId="0" applyFont="0" applyFill="0" applyBorder="0" applyAlignment="0" applyProtection="0"/>
    <xf numFmtId="0" fontId="1" fillId="0" borderId="0"/>
    <xf numFmtId="0" fontId="1" fillId="0" borderId="0"/>
    <xf numFmtId="0" fontId="1" fillId="0" borderId="0"/>
    <xf numFmtId="164" fontId="3" fillId="0" borderId="0" applyFont="0" applyFill="0" applyBorder="0" applyAlignment="0" applyProtection="0"/>
  </cellStyleXfs>
  <cellXfs count="394">
    <xf numFmtId="0" fontId="0" fillId="0" borderId="0" xfId="0"/>
    <xf numFmtId="0" fontId="0" fillId="0" borderId="0" xfId="0" applyAlignment="1">
      <alignment horizontal="left" vertical="top"/>
    </xf>
    <xf numFmtId="0" fontId="4" fillId="0" borderId="0" xfId="0" applyFont="1" applyAlignment="1">
      <alignment horizontal="left" vertical="top"/>
    </xf>
    <xf numFmtId="0" fontId="2" fillId="0" borderId="0" xfId="0" applyFont="1" applyAlignment="1">
      <alignment horizontal="left" vertical="center"/>
    </xf>
    <xf numFmtId="0" fontId="0" fillId="0" borderId="0" xfId="0" applyAlignment="1">
      <alignment horizontal="left" vertical="center"/>
    </xf>
    <xf numFmtId="0" fontId="0" fillId="0" borderId="0" xfId="0" applyAlignment="1"/>
    <xf numFmtId="0" fontId="4" fillId="0" borderId="0" xfId="0" applyFont="1" applyAlignment="1"/>
    <xf numFmtId="0" fontId="2" fillId="0" borderId="17" xfId="0" applyFont="1" applyBorder="1" applyAlignment="1">
      <alignment horizontal="center"/>
    </xf>
    <xf numFmtId="0" fontId="2" fillId="0" borderId="17" xfId="0" applyFont="1" applyBorder="1" applyAlignment="1"/>
    <xf numFmtId="0" fontId="0" fillId="0" borderId="17" xfId="0" applyBorder="1" applyAlignment="1"/>
    <xf numFmtId="0" fontId="6" fillId="0" borderId="0" xfId="0" applyFont="1" applyAlignment="1">
      <alignment horizontal="left" vertical="center"/>
    </xf>
    <xf numFmtId="0" fontId="7" fillId="0" borderId="0" xfId="0" applyFont="1" applyAlignment="1">
      <alignment horizontal="left" vertical="center"/>
    </xf>
    <xf numFmtId="20" fontId="7" fillId="0" borderId="0" xfId="0" applyNumberFormat="1" applyFont="1" applyAlignment="1">
      <alignment horizontal="left" vertical="center"/>
    </xf>
    <xf numFmtId="0" fontId="8" fillId="0" borderId="0" xfId="0" applyFont="1" applyAlignment="1">
      <alignment horizontal="left" vertical="top" wrapText="1"/>
    </xf>
    <xf numFmtId="0" fontId="10" fillId="0" borderId="0" xfId="0" applyFont="1" applyAlignment="1">
      <alignment horizontal="left" vertical="top" wrapText="1"/>
    </xf>
    <xf numFmtId="0" fontId="2" fillId="0" borderId="0" xfId="0" applyFont="1" applyAlignment="1">
      <alignment horizontal="left" vertical="top"/>
    </xf>
    <xf numFmtId="0" fontId="14" fillId="0" borderId="0" xfId="0" applyFont="1" applyFill="1" applyAlignment="1">
      <alignment horizontal="left" vertical="top"/>
    </xf>
    <xf numFmtId="0" fontId="11" fillId="7" borderId="3" xfId="0" applyFont="1" applyFill="1" applyBorder="1" applyAlignment="1">
      <alignment horizontal="left" vertical="top" wrapText="1"/>
    </xf>
    <xf numFmtId="0" fontId="9" fillId="7" borderId="3" xfId="0" applyFont="1" applyFill="1" applyBorder="1" applyAlignment="1">
      <alignment horizontal="left" vertical="top" wrapText="1"/>
    </xf>
    <xf numFmtId="0" fontId="10" fillId="3" borderId="0" xfId="0" applyFont="1" applyFill="1" applyAlignment="1">
      <alignment horizontal="left" vertical="top" wrapText="1"/>
    </xf>
    <xf numFmtId="0" fontId="4" fillId="0" borderId="0" xfId="0" applyFont="1" applyBorder="1" applyAlignment="1">
      <alignment horizontal="left" vertical="top"/>
    </xf>
    <xf numFmtId="0" fontId="0" fillId="0" borderId="0" xfId="0" applyBorder="1" applyAlignment="1">
      <alignment horizontal="left" vertical="top"/>
    </xf>
    <xf numFmtId="0" fontId="0" fillId="0" borderId="0" xfId="0" applyFont="1" applyBorder="1" applyAlignment="1">
      <alignment horizontal="left" vertical="top"/>
    </xf>
    <xf numFmtId="0" fontId="0" fillId="0" borderId="0" xfId="0" applyFont="1" applyBorder="1" applyAlignment="1">
      <alignment vertical="top" wrapText="1"/>
    </xf>
    <xf numFmtId="0" fontId="0" fillId="0" borderId="0" xfId="0" applyFont="1" applyBorder="1" applyAlignment="1">
      <alignment horizontal="left" vertical="center"/>
    </xf>
    <xf numFmtId="0" fontId="14" fillId="0" borderId="0" xfId="0" applyFont="1" applyFill="1" applyBorder="1" applyAlignment="1">
      <alignment horizontal="left" vertical="center"/>
    </xf>
    <xf numFmtId="0" fontId="13" fillId="0" borderId="0" xfId="0" applyFont="1" applyFill="1" applyBorder="1" applyAlignment="1">
      <alignment horizontal="left" vertical="center"/>
    </xf>
    <xf numFmtId="0" fontId="0" fillId="0" borderId="0" xfId="0" applyBorder="1" applyAlignment="1">
      <alignment horizontal="left" vertical="center"/>
    </xf>
    <xf numFmtId="0" fontId="14" fillId="0" borderId="0" xfId="0" applyFont="1" applyFill="1" applyBorder="1" applyAlignment="1">
      <alignment horizontal="left" vertical="top"/>
    </xf>
    <xf numFmtId="49" fontId="13" fillId="0" borderId="0" xfId="0" applyNumberFormat="1" applyFont="1" applyFill="1" applyBorder="1" applyAlignment="1">
      <alignment horizontal="left" vertical="center"/>
    </xf>
    <xf numFmtId="49" fontId="14" fillId="0" borderId="0" xfId="0" applyNumberFormat="1" applyFont="1" applyFill="1" applyBorder="1" applyAlignment="1">
      <alignment horizontal="left" vertical="top"/>
    </xf>
    <xf numFmtId="49" fontId="0" fillId="0" borderId="0" xfId="0" applyNumberFormat="1" applyBorder="1" applyAlignment="1">
      <alignment horizontal="left" vertical="top"/>
    </xf>
    <xf numFmtId="49" fontId="19" fillId="0" borderId="0" xfId="0" applyNumberFormat="1" applyFont="1" applyBorder="1" applyAlignment="1">
      <alignment vertical="top" wrapText="1"/>
    </xf>
    <xf numFmtId="49" fontId="20" fillId="0" borderId="0" xfId="0" applyNumberFormat="1" applyFont="1" applyFill="1" applyBorder="1" applyAlignment="1">
      <alignment vertical="top" wrapText="1"/>
    </xf>
    <xf numFmtId="49" fontId="21" fillId="0" borderId="0" xfId="0" applyNumberFormat="1" applyFont="1" applyFill="1" applyBorder="1" applyAlignment="1">
      <alignment vertical="top" wrapText="1"/>
    </xf>
    <xf numFmtId="0" fontId="8" fillId="0" borderId="3" xfId="0" applyFont="1" applyBorder="1" applyAlignment="1">
      <alignment horizontal="left" vertical="top" wrapText="1"/>
    </xf>
    <xf numFmtId="49" fontId="14" fillId="0" borderId="3" xfId="0" applyNumberFormat="1" applyFont="1" applyFill="1" applyBorder="1" applyAlignment="1">
      <alignment horizontal="left" vertical="top" wrapText="1"/>
    </xf>
    <xf numFmtId="49" fontId="8" fillId="0" borderId="1" xfId="0" applyNumberFormat="1" applyFont="1" applyFill="1" applyBorder="1" applyAlignment="1">
      <alignment horizontal="right" vertical="top"/>
    </xf>
    <xf numFmtId="0" fontId="8" fillId="7" borderId="3" xfId="0" applyFont="1" applyFill="1" applyBorder="1" applyAlignment="1">
      <alignment horizontal="left" vertical="top" wrapText="1"/>
    </xf>
    <xf numFmtId="0" fontId="10" fillId="0" borderId="3" xfId="0" applyFont="1" applyBorder="1" applyAlignment="1">
      <alignment horizontal="left" vertical="top" wrapText="1"/>
    </xf>
    <xf numFmtId="0" fontId="16" fillId="0" borderId="3" xfId="0" applyFont="1" applyBorder="1" applyAlignment="1">
      <alignment horizontal="left" vertical="top" wrapText="1"/>
    </xf>
    <xf numFmtId="0" fontId="16" fillId="0" borderId="3" xfId="0" applyFont="1" applyFill="1" applyBorder="1" applyAlignment="1">
      <alignment horizontal="justify" vertical="center" wrapText="1"/>
    </xf>
    <xf numFmtId="0" fontId="10" fillId="0" borderId="3" xfId="0" applyFont="1" applyBorder="1" applyAlignment="1">
      <alignment horizontal="justify" vertical="center" wrapText="1"/>
    </xf>
    <xf numFmtId="0" fontId="10" fillId="0" borderId="5" xfId="0" applyFont="1" applyBorder="1" applyAlignment="1">
      <alignment horizontal="left" vertical="top" wrapText="1"/>
    </xf>
    <xf numFmtId="0" fontId="11" fillId="7" borderId="5" xfId="0" applyFont="1" applyFill="1" applyBorder="1" applyAlignment="1">
      <alignment horizontal="left" vertical="top" wrapText="1"/>
    </xf>
    <xf numFmtId="0" fontId="2" fillId="0" borderId="17" xfId="0" applyFont="1" applyBorder="1" applyAlignment="1">
      <alignment horizontal="left" vertical="center"/>
    </xf>
    <xf numFmtId="0" fontId="0" fillId="0" borderId="17" xfId="0" applyBorder="1" applyAlignment="1">
      <alignment horizontal="left" vertical="center"/>
    </xf>
    <xf numFmtId="16" fontId="0" fillId="0" borderId="17" xfId="0" applyNumberFormat="1" applyFill="1" applyBorder="1" applyAlignment="1">
      <alignment horizontal="left" vertical="center"/>
    </xf>
    <xf numFmtId="0" fontId="0" fillId="0" borderId="17" xfId="0" applyBorder="1" applyAlignment="1">
      <alignment horizontal="left" vertical="center" wrapText="1"/>
    </xf>
    <xf numFmtId="0" fontId="8" fillId="8" borderId="0" xfId="0" applyFont="1" applyFill="1" applyAlignment="1">
      <alignment horizontal="center" vertical="top" wrapText="1"/>
    </xf>
    <xf numFmtId="0" fontId="10" fillId="8" borderId="0" xfId="0" applyFont="1" applyFill="1" applyAlignment="1">
      <alignment horizontal="center" vertical="top" wrapText="1"/>
    </xf>
    <xf numFmtId="0" fontId="10" fillId="8" borderId="0" xfId="0" applyFont="1" applyFill="1" applyAlignment="1">
      <alignment horizontal="left" vertical="top" wrapText="1"/>
    </xf>
    <xf numFmtId="0" fontId="8" fillId="8" borderId="0" xfId="0" applyFont="1" applyFill="1" applyAlignment="1">
      <alignment horizontal="left" vertical="top" wrapText="1"/>
    </xf>
    <xf numFmtId="0" fontId="9" fillId="8" borderId="17" xfId="0" applyFont="1" applyFill="1" applyBorder="1" applyAlignment="1">
      <alignment horizontal="left" vertical="top" wrapText="1"/>
    </xf>
    <xf numFmtId="0" fontId="4" fillId="8" borderId="0" xfId="0" applyFont="1" applyFill="1" applyBorder="1" applyAlignment="1">
      <alignment horizontal="left" vertical="top"/>
    </xf>
    <xf numFmtId="0" fontId="9" fillId="8" borderId="3" xfId="0" applyFont="1" applyFill="1" applyBorder="1" applyAlignment="1">
      <alignment horizontal="left" vertical="top" wrapText="1"/>
    </xf>
    <xf numFmtId="0" fontId="0" fillId="8" borderId="0" xfId="0" applyFont="1" applyFill="1" applyBorder="1" applyAlignment="1">
      <alignment vertical="top" wrapText="1"/>
    </xf>
    <xf numFmtId="0" fontId="0" fillId="8" borderId="3" xfId="0" applyFont="1" applyFill="1" applyBorder="1" applyAlignment="1">
      <alignment horizontal="left" vertical="center"/>
    </xf>
    <xf numFmtId="0" fontId="0" fillId="8" borderId="0" xfId="0" applyFont="1" applyFill="1" applyBorder="1" applyAlignment="1">
      <alignment horizontal="left" vertical="center"/>
    </xf>
    <xf numFmtId="0" fontId="14" fillId="8" borderId="3" xfId="0" applyFont="1" applyFill="1" applyBorder="1" applyAlignment="1">
      <alignment horizontal="left" vertical="center"/>
    </xf>
    <xf numFmtId="0" fontId="14" fillId="8" borderId="0" xfId="0" applyFont="1" applyFill="1" applyBorder="1" applyAlignment="1">
      <alignment horizontal="left" vertical="center"/>
    </xf>
    <xf numFmtId="0" fontId="5" fillId="8" borderId="3" xfId="0" applyFont="1" applyFill="1" applyBorder="1" applyAlignment="1">
      <alignment horizontal="left" vertical="center"/>
    </xf>
    <xf numFmtId="0" fontId="13" fillId="8" borderId="3" xfId="0" applyFont="1" applyFill="1" applyBorder="1" applyAlignment="1">
      <alignment horizontal="left" vertical="center"/>
    </xf>
    <xf numFmtId="0" fontId="13" fillId="8" borderId="0" xfId="0" applyFont="1" applyFill="1" applyBorder="1" applyAlignment="1">
      <alignment horizontal="left" vertical="center"/>
    </xf>
    <xf numFmtId="0" fontId="11" fillId="8" borderId="3" xfId="0" applyFont="1" applyFill="1" applyBorder="1" applyAlignment="1">
      <alignment horizontal="left" vertical="top" wrapText="1"/>
    </xf>
    <xf numFmtId="0" fontId="14" fillId="8" borderId="0" xfId="0" applyFont="1" applyFill="1" applyBorder="1" applyAlignment="1">
      <alignment horizontal="left" vertical="top"/>
    </xf>
    <xf numFmtId="49" fontId="14" fillId="8" borderId="0" xfId="0" applyNumberFormat="1" applyFont="1" applyFill="1" applyBorder="1" applyAlignment="1">
      <alignment horizontal="left" vertical="top"/>
    </xf>
    <xf numFmtId="49" fontId="0" fillId="8" borderId="0" xfId="0" applyNumberFormat="1" applyFill="1" applyBorder="1" applyAlignment="1">
      <alignment horizontal="left" vertical="top"/>
    </xf>
    <xf numFmtId="0" fontId="0" fillId="8" borderId="0" xfId="0" applyFill="1" applyBorder="1" applyAlignment="1">
      <alignment horizontal="left" vertical="top"/>
    </xf>
    <xf numFmtId="0" fontId="13" fillId="0" borderId="0" xfId="0" applyFont="1" applyFill="1" applyAlignment="1">
      <alignment horizontal="left" vertical="top"/>
    </xf>
    <xf numFmtId="16" fontId="14" fillId="0" borderId="0" xfId="0" applyNumberFormat="1" applyFont="1" applyFill="1" applyAlignment="1">
      <alignment horizontal="left" vertical="top"/>
    </xf>
    <xf numFmtId="0" fontId="10" fillId="0" borderId="0" xfId="0" applyFont="1" applyBorder="1" applyAlignment="1">
      <alignment horizontal="left" vertical="top" wrapText="1"/>
    </xf>
    <xf numFmtId="0" fontId="11" fillId="7" borderId="0" xfId="0" applyFont="1" applyFill="1" applyBorder="1" applyAlignment="1">
      <alignment horizontal="left" vertical="top" wrapText="1"/>
    </xf>
    <xf numFmtId="0" fontId="0" fillId="0" borderId="0" xfId="0" applyAlignment="1">
      <alignment horizontal="left" vertical="top" wrapText="1"/>
    </xf>
    <xf numFmtId="0" fontId="10" fillId="0" borderId="0" xfId="0" applyFont="1" applyBorder="1" applyAlignment="1">
      <alignment horizontal="left" vertical="top" wrapText="1"/>
    </xf>
    <xf numFmtId="0" fontId="14" fillId="0" borderId="0" xfId="0" applyFont="1" applyFill="1" applyAlignment="1">
      <alignment horizontal="left" vertical="top"/>
    </xf>
    <xf numFmtId="0" fontId="11" fillId="8" borderId="2" xfId="0" applyFont="1" applyFill="1" applyBorder="1" applyAlignment="1">
      <alignment horizontal="left" vertical="top" wrapText="1"/>
    </xf>
    <xf numFmtId="0" fontId="14" fillId="0" borderId="0" xfId="0" applyFont="1" applyAlignment="1">
      <alignment horizontal="left" vertical="center"/>
    </xf>
    <xf numFmtId="0" fontId="10" fillId="0" borderId="0" xfId="0" applyFont="1" applyAlignment="1">
      <alignment horizontal="left" vertical="top"/>
    </xf>
    <xf numFmtId="165" fontId="15" fillId="8" borderId="3" xfId="0" applyNumberFormat="1" applyFont="1" applyFill="1" applyBorder="1" applyAlignment="1">
      <alignment horizontal="center" vertical="top" wrapText="1"/>
    </xf>
    <xf numFmtId="0" fontId="12" fillId="8" borderId="2" xfId="0" applyFont="1" applyFill="1" applyBorder="1" applyAlignment="1">
      <alignment horizontal="left" vertical="top" wrapText="1"/>
    </xf>
    <xf numFmtId="0" fontId="17" fillId="8" borderId="3" xfId="0" applyFont="1" applyFill="1" applyBorder="1" applyAlignment="1">
      <alignment horizontal="left" vertical="top" wrapText="1"/>
    </xf>
    <xf numFmtId="0" fontId="10" fillId="8" borderId="3" xfId="0" applyFont="1" applyFill="1" applyBorder="1" applyAlignment="1">
      <alignment horizontal="left" vertical="top" wrapText="1"/>
    </xf>
    <xf numFmtId="0" fontId="24" fillId="8" borderId="3" xfId="0" applyFont="1" applyFill="1" applyBorder="1" applyAlignment="1">
      <alignment horizontal="left" vertical="top" wrapText="1"/>
    </xf>
    <xf numFmtId="0" fontId="16" fillId="8" borderId="3" xfId="0" applyFont="1" applyFill="1" applyBorder="1" applyAlignment="1">
      <alignment horizontal="left" vertical="top" wrapText="1"/>
    </xf>
    <xf numFmtId="0" fontId="15" fillId="8" borderId="0" xfId="0" applyFont="1" applyFill="1" applyAlignment="1">
      <alignment horizontal="left" vertical="top" wrapText="1"/>
    </xf>
    <xf numFmtId="0" fontId="15" fillId="8" borderId="3" xfId="0" applyFont="1" applyFill="1" applyBorder="1" applyAlignment="1">
      <alignment horizontal="center" vertical="top" wrapText="1"/>
    </xf>
    <xf numFmtId="0" fontId="16" fillId="8" borderId="0" xfId="0" applyFont="1" applyFill="1" applyAlignment="1">
      <alignment horizontal="left" vertical="top" wrapText="1"/>
    </xf>
    <xf numFmtId="0" fontId="8" fillId="8" borderId="3" xfId="0" applyFont="1" applyFill="1" applyBorder="1" applyAlignment="1">
      <alignment horizontal="left" vertical="top" wrapText="1"/>
    </xf>
    <xf numFmtId="0" fontId="11" fillId="8" borderId="16" xfId="0" applyFont="1" applyFill="1" applyBorder="1" applyAlignment="1">
      <alignment horizontal="left" vertical="top" wrapText="1"/>
    </xf>
    <xf numFmtId="0" fontId="9" fillId="8" borderId="15" xfId="0" applyFont="1" applyFill="1" applyBorder="1" applyAlignment="1">
      <alignment horizontal="left" vertical="top" wrapText="1"/>
    </xf>
    <xf numFmtId="0" fontId="9" fillId="8" borderId="11" xfId="0" applyFont="1" applyFill="1" applyBorder="1" applyAlignment="1">
      <alignment horizontal="center" vertical="top" wrapText="1"/>
    </xf>
    <xf numFmtId="0" fontId="11" fillId="0" borderId="0" xfId="0" applyFont="1" applyFill="1" applyAlignment="1">
      <alignment horizontal="left" vertical="top" wrapText="1"/>
    </xf>
    <xf numFmtId="0" fontId="11" fillId="0" borderId="0" xfId="0" applyFont="1" applyFill="1" applyBorder="1" applyAlignment="1">
      <alignment horizontal="left" vertical="top" wrapText="1"/>
    </xf>
    <xf numFmtId="0" fontId="10" fillId="8" borderId="0" xfId="0" applyFont="1" applyFill="1" applyBorder="1" applyAlignment="1">
      <alignment horizontal="left" vertical="top" wrapText="1"/>
    </xf>
    <xf numFmtId="0" fontId="10" fillId="8" borderId="17" xfId="0" applyFont="1" applyFill="1" applyBorder="1" applyAlignment="1">
      <alignment horizontal="left" vertical="top" wrapText="1"/>
    </xf>
    <xf numFmtId="0" fontId="11" fillId="8" borderId="17" xfId="0" applyFont="1" applyFill="1" applyBorder="1" applyAlignment="1">
      <alignment horizontal="left" vertical="top" wrapText="1"/>
    </xf>
    <xf numFmtId="0" fontId="25" fillId="8" borderId="3" xfId="0" applyFont="1" applyFill="1" applyBorder="1" applyAlignment="1">
      <alignment horizontal="left" vertical="top" wrapText="1"/>
    </xf>
    <xf numFmtId="49" fontId="10" fillId="2" borderId="3" xfId="0" applyNumberFormat="1" applyFont="1" applyFill="1" applyBorder="1" applyAlignment="1">
      <alignment horizontal="left" vertical="top" wrapText="1"/>
    </xf>
    <xf numFmtId="49" fontId="10" fillId="0" borderId="3" xfId="0" applyNumberFormat="1" applyFont="1" applyBorder="1" applyAlignment="1">
      <alignment horizontal="left" vertical="top" wrapText="1"/>
    </xf>
    <xf numFmtId="49" fontId="10" fillId="0" borderId="3" xfId="0" applyNumberFormat="1" applyFont="1" applyFill="1" applyBorder="1" applyAlignment="1">
      <alignment horizontal="left" vertical="top" wrapText="1"/>
    </xf>
    <xf numFmtId="0" fontId="0" fillId="0" borderId="0" xfId="0" applyBorder="1" applyAlignment="1"/>
    <xf numFmtId="0" fontId="2" fillId="0" borderId="1" xfId="0" applyFont="1" applyBorder="1" applyAlignment="1">
      <alignment horizontal="center" vertical="center"/>
    </xf>
    <xf numFmtId="0" fontId="0" fillId="0" borderId="1" xfId="0" applyBorder="1" applyAlignment="1">
      <alignment vertical="center"/>
    </xf>
    <xf numFmtId="0" fontId="0" fillId="0" borderId="1" xfId="0" applyBorder="1" applyAlignment="1">
      <alignment horizontal="left" vertical="center"/>
    </xf>
    <xf numFmtId="0" fontId="0" fillId="0" borderId="0" xfId="0" applyAlignment="1">
      <alignment vertical="center"/>
    </xf>
    <xf numFmtId="0" fontId="0" fillId="9" borderId="0" xfId="0" applyFill="1" applyAlignment="1">
      <alignment vertical="center"/>
    </xf>
    <xf numFmtId="0" fontId="14" fillId="0" borderId="0" xfId="0" applyFont="1" applyFill="1" applyAlignment="1">
      <alignment vertical="center" wrapText="1"/>
    </xf>
    <xf numFmtId="0" fontId="10" fillId="2" borderId="3" xfId="0" applyFont="1" applyFill="1" applyBorder="1" applyAlignment="1">
      <alignment horizontal="left" vertical="top" wrapText="1"/>
    </xf>
    <xf numFmtId="0" fontId="0" fillId="10" borderId="0" xfId="0" applyFill="1" applyAlignment="1">
      <alignment horizontal="left" vertical="center"/>
    </xf>
    <xf numFmtId="20" fontId="0" fillId="10" borderId="0" xfId="0" applyNumberFormat="1" applyFill="1" applyAlignment="1">
      <alignment horizontal="left" vertical="center"/>
    </xf>
    <xf numFmtId="0" fontId="14" fillId="0" borderId="0" xfId="0" applyFont="1" applyFill="1" applyAlignment="1">
      <alignment horizontal="left" vertical="top" wrapText="1"/>
    </xf>
    <xf numFmtId="0" fontId="14" fillId="0" borderId="0" xfId="0" applyFont="1" applyFill="1" applyAlignment="1">
      <alignment horizontal="left" vertical="top"/>
    </xf>
    <xf numFmtId="0" fontId="8" fillId="8" borderId="5" xfId="0" applyFont="1" applyFill="1" applyBorder="1" applyAlignment="1">
      <alignment horizontal="left" vertical="top" wrapText="1"/>
    </xf>
    <xf numFmtId="0" fontId="9" fillId="8" borderId="5" xfId="0" applyFont="1" applyFill="1" applyBorder="1" applyAlignment="1">
      <alignment horizontal="left" vertical="top" wrapText="1"/>
    </xf>
    <xf numFmtId="0" fontId="24" fillId="8" borderId="3" xfId="0" applyFont="1" applyFill="1" applyBorder="1" applyAlignment="1">
      <alignment horizontal="center" vertical="top" wrapText="1"/>
    </xf>
    <xf numFmtId="0" fontId="17" fillId="8" borderId="2" xfId="0" applyFont="1" applyFill="1" applyBorder="1" applyAlignment="1">
      <alignment horizontal="left" vertical="top" wrapText="1"/>
    </xf>
    <xf numFmtId="0" fontId="24" fillId="8" borderId="4" xfId="0" applyFont="1" applyFill="1" applyBorder="1" applyAlignment="1">
      <alignment horizontal="center" vertical="top" wrapText="1"/>
    </xf>
    <xf numFmtId="0" fontId="24" fillId="8" borderId="5" xfId="0" applyFont="1" applyFill="1" applyBorder="1" applyAlignment="1">
      <alignment horizontal="center" vertical="top" wrapText="1"/>
    </xf>
    <xf numFmtId="0" fontId="24" fillId="8" borderId="6" xfId="0" applyFont="1" applyFill="1" applyBorder="1" applyAlignment="1">
      <alignment horizontal="center" vertical="top" wrapText="1"/>
    </xf>
    <xf numFmtId="0" fontId="24" fillId="8" borderId="13" xfId="0" applyFont="1" applyFill="1" applyBorder="1" applyAlignment="1">
      <alignment horizontal="center" vertical="top" wrapText="1"/>
    </xf>
    <xf numFmtId="0" fontId="24" fillId="8" borderId="14" xfId="0" applyFont="1" applyFill="1" applyBorder="1" applyAlignment="1">
      <alignment horizontal="center" vertical="top" wrapText="1"/>
    </xf>
    <xf numFmtId="0" fontId="24" fillId="8" borderId="12" xfId="0" applyFont="1" applyFill="1" applyBorder="1" applyAlignment="1">
      <alignment horizontal="center" vertical="top" wrapText="1"/>
    </xf>
    <xf numFmtId="0" fontId="24" fillId="8" borderId="15" xfId="0" applyFont="1" applyFill="1" applyBorder="1" applyAlignment="1">
      <alignment horizontal="center" vertical="top" wrapText="1"/>
    </xf>
    <xf numFmtId="0" fontId="24" fillId="8" borderId="2" xfId="0" applyFont="1" applyFill="1" applyBorder="1" applyAlignment="1">
      <alignment horizontal="left" vertical="top" wrapText="1"/>
    </xf>
    <xf numFmtId="0" fontId="17" fillId="8" borderId="0" xfId="0" applyFont="1" applyFill="1" applyBorder="1" applyAlignment="1">
      <alignment horizontal="left" vertical="top" wrapText="1"/>
    </xf>
    <xf numFmtId="0" fontId="24" fillId="8" borderId="0" xfId="0" applyFont="1" applyFill="1" applyBorder="1" applyAlignment="1">
      <alignment horizontal="center" vertical="top" wrapText="1"/>
    </xf>
    <xf numFmtId="0" fontId="17" fillId="8" borderId="17" xfId="0" applyFont="1" applyFill="1" applyBorder="1" applyAlignment="1">
      <alignment horizontal="left" vertical="top" wrapText="1"/>
    </xf>
    <xf numFmtId="0" fontId="24" fillId="8" borderId="17" xfId="0" applyFont="1" applyFill="1" applyBorder="1" applyAlignment="1">
      <alignment horizontal="center" vertical="top" wrapText="1"/>
    </xf>
    <xf numFmtId="0" fontId="17" fillId="0" borderId="0" xfId="0" applyFont="1" applyFill="1" applyBorder="1" applyAlignment="1">
      <alignment horizontal="left" vertical="top" wrapText="1"/>
    </xf>
    <xf numFmtId="0" fontId="17" fillId="0" borderId="0" xfId="0" applyFont="1" applyFill="1" applyAlignment="1">
      <alignment horizontal="left" vertical="top" wrapText="1"/>
    </xf>
    <xf numFmtId="0" fontId="24" fillId="0" borderId="0" xfId="0" applyFont="1" applyFill="1" applyAlignment="1">
      <alignment horizontal="center" vertical="top" wrapText="1"/>
    </xf>
    <xf numFmtId="0" fontId="24" fillId="8" borderId="0" xfId="0" applyFont="1" applyFill="1" applyBorder="1" applyAlignment="1">
      <alignment horizontal="left" vertical="top" wrapText="1"/>
    </xf>
    <xf numFmtId="0" fontId="24" fillId="8" borderId="17" xfId="0" applyFont="1" applyFill="1" applyBorder="1" applyAlignment="1">
      <alignment horizontal="left" vertical="top" wrapText="1"/>
    </xf>
    <xf numFmtId="0" fontId="24" fillId="0" borderId="0" xfId="0" applyFont="1" applyFill="1" applyBorder="1" applyAlignment="1">
      <alignment horizontal="left" vertical="top" wrapText="1"/>
    </xf>
    <xf numFmtId="0" fontId="24" fillId="0" borderId="0" xfId="0" applyFont="1" applyFill="1" applyAlignment="1">
      <alignment horizontal="left" vertical="top" wrapText="1"/>
    </xf>
    <xf numFmtId="0" fontId="10" fillId="0" borderId="0" xfId="0" applyFont="1" applyFill="1" applyBorder="1" applyAlignment="1">
      <alignment horizontal="left" vertical="top" wrapText="1"/>
    </xf>
    <xf numFmtId="0" fontId="0" fillId="0" borderId="0" xfId="0" applyFont="1" applyAlignment="1">
      <alignment horizontal="left" vertical="center"/>
    </xf>
    <xf numFmtId="0" fontId="8" fillId="8" borderId="15" xfId="0" applyFont="1" applyFill="1" applyBorder="1" applyAlignment="1">
      <alignment horizontal="left" vertical="top" wrapText="1"/>
    </xf>
    <xf numFmtId="0" fontId="24" fillId="7" borderId="3" xfId="0" applyFont="1" applyFill="1" applyBorder="1" applyAlignment="1">
      <alignment horizontal="left" vertical="top" wrapText="1"/>
    </xf>
    <xf numFmtId="0" fontId="8" fillId="8" borderId="8" xfId="0" applyFont="1" applyFill="1" applyBorder="1" applyAlignment="1">
      <alignment horizontal="left" vertical="top" wrapText="1"/>
    </xf>
    <xf numFmtId="0" fontId="9" fillId="8" borderId="8" xfId="0" applyFont="1" applyFill="1" applyBorder="1" applyAlignment="1">
      <alignment horizontal="left" vertical="top" wrapText="1"/>
    </xf>
    <xf numFmtId="0" fontId="24" fillId="8" borderId="8" xfId="0" applyFont="1" applyFill="1" applyBorder="1" applyAlignment="1">
      <alignment horizontal="left" vertical="top" wrapText="1"/>
    </xf>
    <xf numFmtId="0" fontId="10" fillId="8" borderId="8" xfId="0" applyFont="1" applyFill="1" applyBorder="1" applyAlignment="1">
      <alignment horizontal="left" vertical="top" wrapText="1"/>
    </xf>
    <xf numFmtId="0" fontId="11" fillId="8" borderId="8" xfId="0" applyFont="1" applyFill="1" applyBorder="1" applyAlignment="1">
      <alignment horizontal="left" vertical="top" wrapText="1"/>
    </xf>
    <xf numFmtId="0" fontId="11" fillId="7" borderId="15" xfId="0" applyFont="1" applyFill="1" applyBorder="1" applyAlignment="1">
      <alignment horizontal="left" vertical="top" wrapText="1"/>
    </xf>
    <xf numFmtId="49" fontId="10" fillId="0" borderId="15" xfId="0" applyNumberFormat="1" applyFont="1" applyFill="1" applyBorder="1" applyAlignment="1">
      <alignment horizontal="left" vertical="top" wrapText="1"/>
    </xf>
    <xf numFmtId="0" fontId="11" fillId="0" borderId="15" xfId="0" applyFont="1" applyFill="1" applyBorder="1" applyAlignment="1">
      <alignment horizontal="left" vertical="top" wrapText="1"/>
    </xf>
    <xf numFmtId="0" fontId="16" fillId="0" borderId="15" xfId="0" applyFont="1" applyBorder="1" applyAlignment="1">
      <alignment horizontal="left" vertical="top" wrapText="1"/>
    </xf>
    <xf numFmtId="0" fontId="10" fillId="0" borderId="15" xfId="0" applyFont="1" applyBorder="1" applyAlignment="1">
      <alignment horizontal="justify" vertical="center" wrapText="1"/>
    </xf>
    <xf numFmtId="49" fontId="8" fillId="2" borderId="2" xfId="0" applyNumberFormat="1" applyFont="1" applyFill="1" applyBorder="1" applyAlignment="1">
      <alignment horizontal="center" vertical="center"/>
    </xf>
    <xf numFmtId="0" fontId="29" fillId="8" borderId="3" xfId="0" applyFont="1" applyFill="1" applyBorder="1" applyAlignment="1">
      <alignment horizontal="left" vertical="top" wrapText="1"/>
    </xf>
    <xf numFmtId="165" fontId="15" fillId="8" borderId="3" xfId="0" applyNumberFormat="1" applyFont="1" applyFill="1" applyBorder="1" applyAlignment="1">
      <alignment horizontal="center" vertical="top"/>
    </xf>
    <xf numFmtId="0" fontId="15" fillId="8" borderId="3" xfId="0" applyFont="1" applyFill="1" applyBorder="1" applyAlignment="1">
      <alignment horizontal="center" vertical="top"/>
    </xf>
    <xf numFmtId="0" fontId="13" fillId="0" borderId="17" xfId="0" applyFont="1" applyBorder="1" applyAlignment="1">
      <alignment horizontal="left" vertical="center"/>
    </xf>
    <xf numFmtId="0" fontId="0" fillId="6" borderId="0" xfId="0" applyFill="1" applyAlignment="1">
      <alignment horizontal="left" vertical="top"/>
    </xf>
    <xf numFmtId="0" fontId="10" fillId="6" borderId="0" xfId="0" applyFont="1" applyFill="1" applyAlignment="1">
      <alignment horizontal="left" vertical="top"/>
    </xf>
    <xf numFmtId="0" fontId="14" fillId="6" borderId="0" xfId="0" applyFont="1" applyFill="1" applyAlignment="1">
      <alignment horizontal="left" vertical="top"/>
    </xf>
    <xf numFmtId="0" fontId="15" fillId="6" borderId="0" xfId="0" applyFont="1" applyFill="1" applyAlignment="1">
      <alignment horizontal="left" vertical="top"/>
    </xf>
    <xf numFmtId="0" fontId="13" fillId="6" borderId="0" xfId="0" applyFont="1" applyFill="1" applyAlignment="1">
      <alignment horizontal="left" vertical="top"/>
    </xf>
    <xf numFmtId="0" fontId="0" fillId="11" borderId="0" xfId="0" applyFill="1" applyAlignment="1">
      <alignment horizontal="left" vertical="top"/>
    </xf>
    <xf numFmtId="0" fontId="24" fillId="11" borderId="8" xfId="0" applyFont="1" applyFill="1" applyBorder="1" applyAlignment="1">
      <alignment horizontal="center" vertical="top" wrapText="1"/>
    </xf>
    <xf numFmtId="0" fontId="10" fillId="11" borderId="0" xfId="0" applyFont="1" applyFill="1" applyAlignment="1">
      <alignment horizontal="left" vertical="top"/>
    </xf>
    <xf numFmtId="0" fontId="14" fillId="11" borderId="0" xfId="0" applyFont="1" applyFill="1" applyAlignment="1">
      <alignment horizontal="left" vertical="top"/>
    </xf>
    <xf numFmtId="20" fontId="15" fillId="11" borderId="0" xfId="0" applyNumberFormat="1" applyFont="1" applyFill="1" applyAlignment="1">
      <alignment horizontal="left" vertical="top"/>
    </xf>
    <xf numFmtId="0" fontId="28" fillId="0" borderId="0" xfId="0" applyFont="1" applyFill="1" applyAlignment="1">
      <alignment horizontal="left" vertical="top"/>
    </xf>
    <xf numFmtId="0" fontId="32" fillId="0" borderId="0" xfId="0" applyFont="1" applyFill="1" applyAlignment="1">
      <alignment horizontal="left" vertical="top"/>
    </xf>
    <xf numFmtId="0" fontId="32" fillId="0" borderId="0" xfId="0" applyFont="1" applyFill="1" applyAlignment="1">
      <alignment horizontal="right" vertical="top"/>
    </xf>
    <xf numFmtId="0" fontId="14" fillId="0" borderId="0" xfId="0" applyFont="1" applyAlignment="1">
      <alignment horizontal="left" vertical="top"/>
    </xf>
    <xf numFmtId="0" fontId="33" fillId="0" borderId="0" xfId="0" applyFont="1" applyFill="1" applyAlignment="1">
      <alignment horizontal="left" vertical="top"/>
    </xf>
    <xf numFmtId="16" fontId="14" fillId="0" borderId="0" xfId="0" applyNumberFormat="1" applyFont="1" applyFill="1" applyAlignment="1">
      <alignment horizontal="left" vertical="top" wrapText="1"/>
    </xf>
    <xf numFmtId="0" fontId="2" fillId="11" borderId="0" xfId="0" applyFont="1" applyFill="1" applyAlignment="1">
      <alignment horizontal="center" vertical="top"/>
    </xf>
    <xf numFmtId="0" fontId="14" fillId="11" borderId="0" xfId="0" applyFont="1" applyFill="1" applyAlignment="1">
      <alignment horizontal="left" vertical="top" wrapText="1"/>
    </xf>
    <xf numFmtId="0" fontId="24" fillId="8" borderId="22" xfId="0" applyFont="1" applyFill="1" applyBorder="1" applyAlignment="1">
      <alignment horizontal="center" vertical="top" wrapText="1"/>
    </xf>
    <xf numFmtId="0" fontId="10" fillId="0" borderId="0" xfId="0" applyFont="1" applyFill="1" applyBorder="1" applyAlignment="1">
      <alignment vertical="center" wrapText="1"/>
    </xf>
    <xf numFmtId="0" fontId="11" fillId="0" borderId="0" xfId="0" applyFont="1" applyFill="1" applyBorder="1" applyAlignment="1">
      <alignment vertical="center" wrapText="1"/>
    </xf>
    <xf numFmtId="0" fontId="30" fillId="0" borderId="0" xfId="0" applyFont="1" applyFill="1" applyBorder="1" applyAlignment="1">
      <alignment vertical="center" wrapText="1"/>
    </xf>
    <xf numFmtId="0" fontId="10" fillId="0" borderId="0" xfId="0" applyFont="1" applyFill="1" applyAlignment="1">
      <alignment vertical="center" wrapText="1"/>
    </xf>
    <xf numFmtId="0" fontId="11" fillId="8" borderId="0" xfId="0" applyFont="1" applyFill="1" applyBorder="1" applyAlignment="1">
      <alignment horizontal="left" vertical="top" wrapText="1"/>
    </xf>
    <xf numFmtId="0" fontId="0" fillId="0" borderId="0" xfId="0" applyAlignment="1">
      <alignment horizontal="left" vertical="top" wrapText="1"/>
    </xf>
    <xf numFmtId="0" fontId="14" fillId="0" borderId="0" xfId="0" applyFont="1" applyFill="1" applyAlignment="1">
      <alignment horizontal="left" vertical="top"/>
    </xf>
    <xf numFmtId="0" fontId="2" fillId="0" borderId="1" xfId="0" applyFont="1" applyBorder="1" applyAlignment="1">
      <alignment horizontal="center" vertical="center" wrapText="1"/>
    </xf>
    <xf numFmtId="0" fontId="14" fillId="0" borderId="0" xfId="0" applyFont="1" applyFill="1" applyAlignment="1">
      <alignment vertical="top" wrapText="1"/>
    </xf>
    <xf numFmtId="0" fontId="14" fillId="11" borderId="0" xfId="0" applyFont="1" applyFill="1" applyAlignment="1">
      <alignment vertical="top" wrapText="1"/>
    </xf>
    <xf numFmtId="0" fontId="0" fillId="8" borderId="9" xfId="0" applyFont="1" applyFill="1" applyBorder="1" applyAlignment="1">
      <alignment horizontal="center" vertical="center" wrapText="1"/>
    </xf>
    <xf numFmtId="0" fontId="0" fillId="8" borderId="2" xfId="0" applyFont="1" applyFill="1" applyBorder="1" applyAlignment="1">
      <alignment horizontal="center" vertical="center" wrapText="1"/>
    </xf>
    <xf numFmtId="49" fontId="16" fillId="4" borderId="3" xfId="0" applyNumberFormat="1" applyFont="1" applyFill="1" applyBorder="1" applyAlignment="1">
      <alignment horizontal="left" vertical="top" wrapText="1"/>
    </xf>
    <xf numFmtId="49" fontId="9" fillId="0" borderId="1" xfId="0" applyNumberFormat="1" applyFont="1" applyFill="1" applyBorder="1" applyAlignment="1">
      <alignment horizontal="center" vertical="center" wrapText="1"/>
    </xf>
    <xf numFmtId="0" fontId="0" fillId="0" borderId="0" xfId="0" applyAlignment="1">
      <alignment horizontal="right" vertical="center"/>
    </xf>
    <xf numFmtId="0" fontId="14" fillId="0" borderId="0" xfId="0" applyFont="1" applyFill="1" applyAlignment="1">
      <alignment horizontal="left" vertical="top" wrapText="1"/>
    </xf>
    <xf numFmtId="0" fontId="14" fillId="0" borderId="0" xfId="0" applyFont="1" applyFill="1" applyAlignment="1">
      <alignment horizontal="left" vertical="top" wrapText="1"/>
    </xf>
    <xf numFmtId="0" fontId="14" fillId="0" borderId="0" xfId="0" applyFont="1" applyFill="1" applyAlignment="1">
      <alignment horizontal="left" vertical="top"/>
    </xf>
    <xf numFmtId="0" fontId="14" fillId="0" borderId="0" xfId="0" applyFont="1" applyFill="1" applyAlignment="1">
      <alignment horizontal="left" vertical="top" wrapText="1"/>
    </xf>
    <xf numFmtId="0" fontId="15" fillId="8" borderId="0" xfId="0" applyFont="1" applyFill="1" applyBorder="1" applyAlignment="1">
      <alignment horizontal="left" vertical="top" wrapText="1"/>
    </xf>
    <xf numFmtId="0" fontId="15" fillId="8" borderId="0" xfId="0" applyFont="1" applyFill="1" applyBorder="1" applyAlignment="1">
      <alignment vertical="top" wrapText="1"/>
    </xf>
    <xf numFmtId="0" fontId="16" fillId="8" borderId="0" xfId="0" applyFont="1" applyFill="1" applyBorder="1" applyAlignment="1">
      <alignment horizontal="center" vertical="top" wrapText="1"/>
    </xf>
    <xf numFmtId="0" fontId="16" fillId="8" borderId="0" xfId="0" applyFont="1" applyFill="1" applyBorder="1" applyAlignment="1">
      <alignment horizontal="left" vertical="top" wrapText="1"/>
    </xf>
    <xf numFmtId="0" fontId="13" fillId="0" borderId="0" xfId="0" applyFont="1" applyAlignment="1">
      <alignment vertical="center"/>
    </xf>
    <xf numFmtId="0" fontId="15" fillId="0" borderId="0" xfId="0" applyFont="1" applyFill="1" applyBorder="1" applyAlignment="1">
      <alignment vertical="center" wrapText="1"/>
    </xf>
    <xf numFmtId="0" fontId="16" fillId="0" borderId="0" xfId="0" applyFont="1" applyFill="1" applyBorder="1" applyAlignment="1">
      <alignment vertical="center" wrapText="1"/>
    </xf>
    <xf numFmtId="0" fontId="15" fillId="7" borderId="3" xfId="0" applyFont="1" applyFill="1" applyBorder="1" applyAlignment="1">
      <alignment horizontal="left" vertical="top" wrapText="1"/>
    </xf>
    <xf numFmtId="0" fontId="16" fillId="8" borderId="3" xfId="0" applyFont="1" applyFill="1" applyBorder="1" applyAlignment="1">
      <alignment horizontal="center" vertical="top" wrapText="1"/>
    </xf>
    <xf numFmtId="0" fontId="15" fillId="7" borderId="3" xfId="0" applyFont="1" applyFill="1" applyBorder="1" applyAlignment="1">
      <alignment horizontal="center" vertical="top" wrapText="1"/>
    </xf>
    <xf numFmtId="0" fontId="15" fillId="8" borderId="20" xfId="0" applyFont="1" applyFill="1" applyBorder="1" applyAlignment="1">
      <alignment horizontal="left" vertical="top" wrapText="1"/>
    </xf>
    <xf numFmtId="0" fontId="15" fillId="8" borderId="5" xfId="0" applyFont="1" applyFill="1" applyBorder="1" applyAlignment="1">
      <alignment horizontal="center" vertical="top" wrapText="1"/>
    </xf>
    <xf numFmtId="0" fontId="15" fillId="8" borderId="5" xfId="0" applyFont="1" applyFill="1" applyBorder="1" applyAlignment="1">
      <alignment horizontal="center" vertical="top"/>
    </xf>
    <xf numFmtId="0" fontId="16" fillId="8" borderId="5" xfId="0" applyFont="1" applyFill="1" applyBorder="1" applyAlignment="1">
      <alignment horizontal="center" vertical="top" wrapText="1"/>
    </xf>
    <xf numFmtId="0" fontId="15" fillId="8" borderId="4" xfId="0" applyFont="1" applyFill="1" applyBorder="1" applyAlignment="1">
      <alignment horizontal="center" vertical="top" wrapText="1"/>
    </xf>
    <xf numFmtId="0" fontId="15" fillId="8" borderId="15" xfId="0" applyFont="1" applyFill="1" applyBorder="1" applyAlignment="1">
      <alignment horizontal="left" vertical="top" wrapText="1"/>
    </xf>
    <xf numFmtId="0" fontId="15" fillId="8" borderId="3" xfId="0" applyFont="1" applyFill="1" applyBorder="1" applyAlignment="1">
      <alignment horizontal="left" vertical="top" wrapText="1"/>
    </xf>
    <xf numFmtId="0" fontId="15" fillId="8" borderId="14" xfId="0" applyFont="1" applyFill="1" applyBorder="1" applyAlignment="1">
      <alignment horizontal="center" vertical="top" wrapText="1"/>
    </xf>
    <xf numFmtId="0" fontId="15" fillId="8" borderId="14" xfId="0" applyFont="1" applyFill="1" applyBorder="1" applyAlignment="1">
      <alignment horizontal="center" vertical="top"/>
    </xf>
    <xf numFmtId="0" fontId="16" fillId="8" borderId="14" xfId="0" applyFont="1" applyFill="1" applyBorder="1" applyAlignment="1">
      <alignment horizontal="center" vertical="top" wrapText="1"/>
    </xf>
    <xf numFmtId="0" fontId="15" fillId="8" borderId="8" xfId="0" applyFont="1" applyFill="1" applyBorder="1" applyAlignment="1">
      <alignment horizontal="left" vertical="top" wrapText="1"/>
    </xf>
    <xf numFmtId="0" fontId="15" fillId="0" borderId="3" xfId="0" applyFont="1" applyBorder="1" applyAlignment="1">
      <alignment horizontal="left" vertical="top" wrapText="1"/>
    </xf>
    <xf numFmtId="165" fontId="15" fillId="8" borderId="15" xfId="0" applyNumberFormat="1" applyFont="1" applyFill="1" applyBorder="1" applyAlignment="1">
      <alignment horizontal="center" vertical="top" wrapText="1"/>
    </xf>
    <xf numFmtId="165" fontId="15" fillId="8" borderId="15" xfId="0" applyNumberFormat="1" applyFont="1" applyFill="1" applyBorder="1" applyAlignment="1">
      <alignment horizontal="center" vertical="top"/>
    </xf>
    <xf numFmtId="0" fontId="15" fillId="8" borderId="18" xfId="0" applyFont="1" applyFill="1" applyBorder="1" applyAlignment="1">
      <alignment horizontal="center" vertical="top" wrapText="1"/>
    </xf>
    <xf numFmtId="0" fontId="16" fillId="0" borderId="3" xfId="0" applyFont="1" applyBorder="1" applyAlignment="1">
      <alignment horizontal="center" vertical="top" wrapText="1"/>
    </xf>
    <xf numFmtId="49" fontId="16" fillId="2" borderId="3" xfId="0" applyNumberFormat="1" applyFont="1" applyFill="1" applyBorder="1" applyAlignment="1">
      <alignment horizontal="left" vertical="top" wrapText="1"/>
    </xf>
    <xf numFmtId="0" fontId="15" fillId="0" borderId="0" xfId="0" applyFont="1" applyAlignment="1">
      <alignment horizontal="left" vertical="top" wrapText="1"/>
    </xf>
    <xf numFmtId="0" fontId="16" fillId="0" borderId="15" xfId="0" applyFont="1" applyBorder="1" applyAlignment="1">
      <alignment horizontal="center" vertical="top" wrapText="1"/>
    </xf>
    <xf numFmtId="49" fontId="16" fillId="2" borderId="15" xfId="0" applyNumberFormat="1" applyFont="1" applyFill="1" applyBorder="1" applyAlignment="1">
      <alignment horizontal="left" vertical="top" wrapText="1"/>
    </xf>
    <xf numFmtId="0" fontId="15" fillId="0" borderId="0" xfId="0" applyFont="1" applyBorder="1" applyAlignment="1">
      <alignment horizontal="left" vertical="top" wrapText="1"/>
    </xf>
    <xf numFmtId="0" fontId="16" fillId="0" borderId="0" xfId="0" applyFont="1" applyAlignment="1">
      <alignment horizontal="left" vertical="top" wrapText="1"/>
    </xf>
    <xf numFmtId="0" fontId="15" fillId="8" borderId="2" xfId="0" applyFont="1" applyFill="1" applyBorder="1" applyAlignment="1">
      <alignment horizontal="center" vertical="top" wrapText="1"/>
    </xf>
    <xf numFmtId="0" fontId="15" fillId="8" borderId="7" xfId="0" applyFont="1" applyFill="1" applyBorder="1" applyAlignment="1">
      <alignment horizontal="center" vertical="top" wrapText="1"/>
    </xf>
    <xf numFmtId="0" fontId="15" fillId="8" borderId="8" xfId="0" applyFont="1" applyFill="1" applyBorder="1" applyAlignment="1">
      <alignment horizontal="center" vertical="top" wrapText="1"/>
    </xf>
    <xf numFmtId="0" fontId="15" fillId="8" borderId="9" xfId="0" applyFont="1" applyFill="1" applyBorder="1" applyAlignment="1">
      <alignment horizontal="center" vertical="top" wrapText="1"/>
    </xf>
    <xf numFmtId="0" fontId="16" fillId="2" borderId="3" xfId="0" applyFont="1" applyFill="1" applyBorder="1" applyAlignment="1">
      <alignment horizontal="left" vertical="top" wrapText="1"/>
    </xf>
    <xf numFmtId="0" fontId="15" fillId="8" borderId="16" xfId="0" applyFont="1" applyFill="1" applyBorder="1" applyAlignment="1">
      <alignment horizontal="center" vertical="top" wrapText="1"/>
    </xf>
    <xf numFmtId="0" fontId="15" fillId="8" borderId="15" xfId="0" applyFont="1" applyFill="1" applyBorder="1" applyAlignment="1">
      <alignment horizontal="center" vertical="top" wrapText="1"/>
    </xf>
    <xf numFmtId="0" fontId="24" fillId="8" borderId="15" xfId="0" applyFont="1" applyFill="1" applyBorder="1" applyAlignment="1">
      <alignment horizontal="left" vertical="top" wrapText="1"/>
    </xf>
    <xf numFmtId="166" fontId="16" fillId="2" borderId="3" xfId="0" applyNumberFormat="1" applyFont="1" applyFill="1" applyBorder="1" applyAlignment="1">
      <alignment horizontal="left" vertical="top" wrapText="1"/>
    </xf>
    <xf numFmtId="9" fontId="15" fillId="8" borderId="3" xfId="0" applyNumberFormat="1" applyFont="1" applyFill="1" applyBorder="1" applyAlignment="1">
      <alignment horizontal="center" vertical="top" wrapText="1"/>
    </xf>
    <xf numFmtId="9" fontId="15" fillId="8" borderId="3" xfId="0" applyNumberFormat="1" applyFont="1" applyFill="1" applyBorder="1" applyAlignment="1">
      <alignment horizontal="center" vertical="top"/>
    </xf>
    <xf numFmtId="166" fontId="16" fillId="0" borderId="3" xfId="0" applyNumberFormat="1" applyFont="1" applyBorder="1" applyAlignment="1">
      <alignment horizontal="left" vertical="top" wrapText="1"/>
    </xf>
    <xf numFmtId="0" fontId="15" fillId="0" borderId="3" xfId="0" applyFont="1" applyFill="1" applyBorder="1" applyAlignment="1">
      <alignment horizontal="left" vertical="top" wrapText="1"/>
    </xf>
    <xf numFmtId="0" fontId="16" fillId="5" borderId="15" xfId="0" applyFont="1" applyFill="1" applyBorder="1" applyAlignment="1">
      <alignment vertical="center" wrapText="1"/>
    </xf>
    <xf numFmtId="0" fontId="16" fillId="5" borderId="3" xfId="0" applyFont="1" applyFill="1" applyBorder="1" applyAlignment="1">
      <alignment vertical="center" wrapText="1"/>
    </xf>
    <xf numFmtId="0" fontId="16" fillId="8" borderId="8" xfId="0" applyFont="1" applyFill="1" applyBorder="1" applyAlignment="1">
      <alignment horizontal="left" vertical="top" wrapText="1"/>
    </xf>
    <xf numFmtId="49" fontId="16" fillId="2" borderId="15" xfId="0" applyNumberFormat="1" applyFont="1" applyFill="1" applyBorder="1" applyAlignment="1">
      <alignment horizontal="justify" vertical="center" wrapText="1"/>
    </xf>
    <xf numFmtId="49" fontId="16" fillId="2" borderId="3" xfId="0" applyNumberFormat="1" applyFont="1" applyFill="1" applyBorder="1" applyAlignment="1">
      <alignment horizontal="justify" vertical="center" wrapText="1"/>
    </xf>
    <xf numFmtId="0" fontId="15" fillId="8" borderId="10" xfId="0" applyFont="1" applyFill="1" applyBorder="1" applyAlignment="1">
      <alignment horizontal="center" vertical="top" wrapText="1"/>
    </xf>
    <xf numFmtId="0" fontId="15" fillId="8" borderId="10" xfId="0" applyFont="1" applyFill="1" applyBorder="1" applyAlignment="1">
      <alignment horizontal="center" vertical="top"/>
    </xf>
    <xf numFmtId="0" fontId="16" fillId="0" borderId="0" xfId="0" applyFont="1" applyBorder="1" applyAlignment="1">
      <alignment horizontal="center" vertical="top" wrapText="1"/>
    </xf>
    <xf numFmtId="0" fontId="16" fillId="0" borderId="0" xfId="0" applyFont="1" applyBorder="1" applyAlignment="1">
      <alignment horizontal="left" vertical="top" wrapText="1"/>
    </xf>
    <xf numFmtId="0" fontId="15" fillId="8" borderId="17" xfId="0" applyFont="1" applyFill="1" applyBorder="1" applyAlignment="1">
      <alignment horizontal="center" vertical="top" wrapText="1"/>
    </xf>
    <xf numFmtId="0" fontId="15" fillId="8" borderId="17" xfId="0" applyFont="1" applyFill="1" applyBorder="1" applyAlignment="1">
      <alignment horizontal="center" vertical="top"/>
    </xf>
    <xf numFmtId="0" fontId="16" fillId="8" borderId="17" xfId="0" applyFont="1" applyFill="1" applyBorder="1" applyAlignment="1">
      <alignment horizontal="center" vertical="top" wrapText="1"/>
    </xf>
    <xf numFmtId="0" fontId="16" fillId="8" borderId="17" xfId="0" applyFont="1" applyFill="1" applyBorder="1" applyAlignment="1">
      <alignment horizontal="left" vertical="top" wrapText="1"/>
    </xf>
    <xf numFmtId="0" fontId="15" fillId="8" borderId="0" xfId="0" applyFont="1" applyFill="1" applyBorder="1" applyAlignment="1">
      <alignment horizontal="center" vertical="top" wrapText="1"/>
    </xf>
    <xf numFmtId="0" fontId="15" fillId="8" borderId="0" xfId="0" applyFont="1" applyFill="1" applyBorder="1" applyAlignment="1">
      <alignment horizontal="center" vertical="top"/>
    </xf>
    <xf numFmtId="0" fontId="38" fillId="0" borderId="0" xfId="0" applyFont="1" applyBorder="1" applyAlignment="1">
      <alignment horizontal="left" vertical="center"/>
    </xf>
    <xf numFmtId="0" fontId="16" fillId="0" borderId="4" xfId="0" applyFont="1" applyBorder="1" applyAlignment="1">
      <alignment horizontal="center" vertical="top" wrapText="1"/>
    </xf>
    <xf numFmtId="0" fontId="16" fillId="0" borderId="5" xfId="0" applyFont="1" applyBorder="1" applyAlignment="1">
      <alignment horizontal="center" vertical="top" wrapText="1"/>
    </xf>
    <xf numFmtId="0" fontId="16" fillId="0" borderId="5" xfId="0" applyFont="1" applyBorder="1" applyAlignment="1">
      <alignment horizontal="left" vertical="top" wrapText="1"/>
    </xf>
    <xf numFmtId="0" fontId="15" fillId="0" borderId="0" xfId="0" applyFont="1" applyAlignment="1">
      <alignment vertical="top"/>
    </xf>
    <xf numFmtId="0" fontId="15" fillId="0" borderId="0" xfId="0" applyFont="1" applyAlignment="1">
      <alignment horizontal="center" vertical="top"/>
    </xf>
    <xf numFmtId="49" fontId="14" fillId="0" borderId="3" xfId="0" applyNumberFormat="1" applyFont="1" applyBorder="1" applyAlignment="1">
      <alignment horizontal="left" vertical="top" wrapText="1"/>
    </xf>
    <xf numFmtId="0" fontId="39" fillId="0" borderId="0" xfId="0" applyFont="1" applyBorder="1" applyAlignment="1">
      <alignment horizontal="right" vertical="top"/>
    </xf>
    <xf numFmtId="0" fontId="39" fillId="0" borderId="0" xfId="0" applyFont="1" applyBorder="1" applyAlignment="1">
      <alignment horizontal="center" vertical="top" wrapText="1"/>
    </xf>
    <xf numFmtId="0" fontId="16" fillId="0" borderId="0" xfId="0" applyFont="1" applyBorder="1" applyAlignment="1">
      <alignment horizontal="left" vertical="top" wrapText="1"/>
    </xf>
    <xf numFmtId="0" fontId="15" fillId="0" borderId="0" xfId="0" applyFont="1" applyBorder="1" applyAlignment="1">
      <alignment horizontal="left" vertical="top" wrapText="1"/>
    </xf>
    <xf numFmtId="0" fontId="16" fillId="0" borderId="3" xfId="0" applyFont="1" applyBorder="1" applyAlignment="1">
      <alignment vertical="top" wrapText="1"/>
    </xf>
    <xf numFmtId="0" fontId="14" fillId="0" borderId="0" xfId="0" applyFont="1" applyFill="1" applyAlignment="1">
      <alignment horizontal="left" vertical="center"/>
    </xf>
    <xf numFmtId="0" fontId="16" fillId="0" borderId="3" xfId="0" applyFont="1" applyFill="1" applyBorder="1" applyAlignment="1">
      <alignment horizontal="left" vertical="top" wrapText="1"/>
    </xf>
    <xf numFmtId="49" fontId="16" fillId="2" borderId="3" xfId="0" applyNumberFormat="1" applyFont="1" applyFill="1" applyBorder="1" applyAlignment="1" applyProtection="1">
      <alignment horizontal="left" vertical="top" wrapText="1"/>
      <protection locked="0"/>
    </xf>
    <xf numFmtId="49" fontId="16" fillId="2" borderId="15" xfId="0" applyNumberFormat="1" applyFont="1" applyFill="1" applyBorder="1" applyAlignment="1" applyProtection="1">
      <alignment horizontal="left" vertical="top" wrapText="1"/>
      <protection locked="0"/>
    </xf>
    <xf numFmtId="0" fontId="16" fillId="2" borderId="3" xfId="0" applyFont="1" applyFill="1" applyBorder="1" applyAlignment="1" applyProtection="1">
      <alignment horizontal="left" vertical="top" wrapText="1"/>
      <protection locked="0"/>
    </xf>
    <xf numFmtId="0" fontId="16" fillId="2" borderId="15" xfId="0" applyFont="1" applyFill="1" applyBorder="1" applyAlignment="1" applyProtection="1">
      <alignment horizontal="left" vertical="top" wrapText="1"/>
      <protection locked="0"/>
    </xf>
    <xf numFmtId="166" fontId="16" fillId="2" borderId="3" xfId="0" applyNumberFormat="1" applyFont="1" applyFill="1" applyBorder="1" applyAlignment="1" applyProtection="1">
      <alignment horizontal="left" vertical="top" wrapText="1"/>
      <protection locked="0"/>
    </xf>
    <xf numFmtId="166" fontId="16" fillId="0" borderId="3" xfId="0" applyNumberFormat="1" applyFont="1" applyBorder="1" applyAlignment="1" applyProtection="1">
      <alignment horizontal="left" vertical="top" wrapText="1"/>
      <protection locked="0"/>
    </xf>
    <xf numFmtId="1" fontId="16" fillId="2" borderId="3" xfId="0" applyNumberFormat="1" applyFont="1" applyFill="1" applyBorder="1" applyAlignment="1" applyProtection="1">
      <alignment horizontal="justify" vertical="center" wrapText="1"/>
      <protection locked="0"/>
    </xf>
    <xf numFmtId="1" fontId="16" fillId="2" borderId="15" xfId="0" applyNumberFormat="1" applyFont="1" applyFill="1" applyBorder="1" applyAlignment="1" applyProtection="1">
      <alignment horizontal="justify" vertical="center" wrapText="1"/>
      <protection locked="0"/>
    </xf>
    <xf numFmtId="49" fontId="16" fillId="2" borderId="15" xfId="0" applyNumberFormat="1" applyFont="1" applyFill="1" applyBorder="1" applyAlignment="1" applyProtection="1">
      <alignment horizontal="justify" vertical="center" wrapText="1"/>
      <protection locked="0"/>
    </xf>
    <xf numFmtId="49" fontId="16" fillId="2" borderId="3" xfId="0" applyNumberFormat="1" applyFont="1" applyFill="1" applyBorder="1" applyAlignment="1" applyProtection="1">
      <alignment horizontal="justify" vertical="center" wrapText="1"/>
      <protection locked="0"/>
    </xf>
    <xf numFmtId="0" fontId="10" fillId="2" borderId="3" xfId="0" applyFont="1" applyFill="1" applyBorder="1" applyAlignment="1" applyProtection="1">
      <alignment horizontal="left" vertical="top" wrapText="1"/>
      <protection locked="0"/>
    </xf>
    <xf numFmtId="0" fontId="10" fillId="2" borderId="3" xfId="0" applyFont="1" applyFill="1" applyBorder="1" applyAlignment="1" applyProtection="1">
      <alignment vertical="center" wrapText="1"/>
      <protection locked="0"/>
    </xf>
    <xf numFmtId="0" fontId="10" fillId="2" borderId="15" xfId="0" applyFont="1" applyFill="1" applyBorder="1" applyAlignment="1" applyProtection="1">
      <alignment vertical="center" wrapText="1"/>
      <protection locked="0"/>
    </xf>
    <xf numFmtId="49" fontId="10" fillId="2" borderId="3" xfId="0" applyNumberFormat="1" applyFont="1" applyFill="1" applyBorder="1" applyAlignment="1" applyProtection="1">
      <alignment horizontal="left" vertical="top" wrapText="1"/>
      <protection locked="0"/>
    </xf>
    <xf numFmtId="49" fontId="10" fillId="2" borderId="15" xfId="0" applyNumberFormat="1" applyFont="1" applyFill="1" applyBorder="1" applyAlignment="1" applyProtection="1">
      <alignment horizontal="left" vertical="top" wrapText="1"/>
      <protection locked="0"/>
    </xf>
    <xf numFmtId="0" fontId="10" fillId="2" borderId="15" xfId="0" applyFont="1" applyFill="1" applyBorder="1" applyAlignment="1" applyProtection="1">
      <alignment horizontal="left" vertical="top" wrapText="1"/>
      <protection locked="0"/>
    </xf>
    <xf numFmtId="0" fontId="2" fillId="2" borderId="1" xfId="0" applyFont="1" applyFill="1" applyBorder="1" applyAlignment="1" applyProtection="1">
      <alignment horizontal="center" vertical="center"/>
      <protection locked="0"/>
    </xf>
    <xf numFmtId="0" fontId="0" fillId="2" borderId="1" xfId="0" applyFill="1" applyBorder="1" applyAlignment="1" applyProtection="1">
      <alignment horizontal="left" vertical="center" wrapText="1"/>
      <protection locked="0"/>
    </xf>
    <xf numFmtId="0" fontId="0" fillId="2" borderId="1" xfId="0" applyFill="1" applyBorder="1" applyAlignment="1" applyProtection="1">
      <alignment vertical="center"/>
      <protection locked="0"/>
    </xf>
    <xf numFmtId="0" fontId="29" fillId="2" borderId="1" xfId="0" applyFont="1" applyFill="1" applyBorder="1" applyAlignment="1" applyProtection="1">
      <alignment horizontal="left" vertical="center"/>
      <protection locked="0"/>
    </xf>
    <xf numFmtId="0" fontId="0" fillId="2" borderId="1" xfId="0" applyFill="1" applyBorder="1" applyAlignment="1" applyProtection="1">
      <alignment horizontal="left" vertical="center"/>
      <protection locked="0"/>
    </xf>
    <xf numFmtId="49" fontId="13" fillId="2" borderId="3" xfId="0" applyNumberFormat="1" applyFont="1" applyFill="1" applyBorder="1" applyAlignment="1" applyProtection="1">
      <alignment horizontal="left" vertical="center"/>
      <protection locked="0"/>
    </xf>
    <xf numFmtId="0" fontId="0" fillId="0" borderId="0" xfId="0" applyBorder="1" applyAlignment="1">
      <alignment horizontal="left" vertical="top" wrapText="1" readingOrder="1"/>
    </xf>
    <xf numFmtId="0" fontId="0" fillId="0" borderId="0" xfId="0" applyAlignment="1">
      <alignment horizontal="left" vertical="top" wrapText="1" readingOrder="1"/>
    </xf>
    <xf numFmtId="0" fontId="16" fillId="0" borderId="3" xfId="0" applyFont="1" applyBorder="1" applyAlignment="1">
      <alignment horizontal="left" vertical="top"/>
    </xf>
    <xf numFmtId="0" fontId="11" fillId="7" borderId="3" xfId="0" applyFont="1" applyFill="1" applyBorder="1" applyAlignment="1">
      <alignment horizontal="left" vertical="top"/>
    </xf>
    <xf numFmtId="0" fontId="16" fillId="0" borderId="15" xfId="0" applyFont="1" applyBorder="1" applyAlignment="1">
      <alignment horizontal="left" vertical="top"/>
    </xf>
    <xf numFmtId="0" fontId="11" fillId="7" borderId="15" xfId="0" applyFont="1" applyFill="1" applyBorder="1" applyAlignment="1">
      <alignment horizontal="left" vertical="top"/>
    </xf>
    <xf numFmtId="0" fontId="16" fillId="0" borderId="0" xfId="0" applyFont="1" applyBorder="1" applyAlignment="1">
      <alignment horizontal="left" vertical="top" wrapText="1"/>
    </xf>
    <xf numFmtId="0" fontId="14" fillId="0" borderId="1" xfId="0" applyFont="1" applyFill="1" applyBorder="1" applyAlignment="1">
      <alignment horizontal="left" vertical="center"/>
    </xf>
    <xf numFmtId="0" fontId="0" fillId="0" borderId="1" xfId="0" applyFill="1" applyBorder="1" applyAlignment="1">
      <alignment horizontal="left" vertical="center"/>
    </xf>
    <xf numFmtId="0" fontId="14" fillId="0" borderId="1" xfId="0" applyFont="1" applyFill="1" applyBorder="1" applyAlignment="1">
      <alignment vertical="top"/>
    </xf>
    <xf numFmtId="0" fontId="16" fillId="0" borderId="17" xfId="0" applyFont="1" applyFill="1" applyBorder="1" applyAlignment="1">
      <alignment horizontal="left" vertical="center" wrapText="1"/>
    </xf>
    <xf numFmtId="0" fontId="11" fillId="0" borderId="4" xfId="0" applyFont="1" applyFill="1" applyBorder="1" applyAlignment="1">
      <alignment horizontal="left" vertical="top" wrapText="1"/>
    </xf>
    <xf numFmtId="0" fontId="16" fillId="0" borderId="0" xfId="0" applyFont="1" applyFill="1" applyBorder="1" applyAlignment="1">
      <alignment horizontal="left" vertical="center" wrapText="1"/>
    </xf>
    <xf numFmtId="0" fontId="14" fillId="0" borderId="9" xfId="0" applyNumberFormat="1" applyFont="1" applyFill="1" applyBorder="1" applyAlignment="1">
      <alignment horizontal="left" vertical="top" wrapText="1"/>
    </xf>
    <xf numFmtId="0" fontId="0" fillId="8" borderId="9" xfId="0" applyFont="1" applyFill="1" applyBorder="1" applyAlignment="1">
      <alignment horizontal="center" vertical="center" wrapText="1"/>
    </xf>
    <xf numFmtId="0" fontId="0" fillId="8" borderId="2" xfId="0" applyFont="1" applyFill="1" applyBorder="1" applyAlignment="1">
      <alignment horizontal="center" vertical="center" wrapText="1"/>
    </xf>
    <xf numFmtId="0" fontId="14" fillId="0" borderId="9" xfId="0" applyNumberFormat="1" applyFont="1" applyFill="1" applyBorder="1" applyAlignment="1">
      <alignment horizontal="left" vertical="top" wrapText="1"/>
    </xf>
    <xf numFmtId="0" fontId="15" fillId="0" borderId="0" xfId="0" applyFont="1" applyFill="1" applyBorder="1" applyAlignment="1">
      <alignment horizontal="left" vertical="top" wrapText="1"/>
    </xf>
    <xf numFmtId="49" fontId="10" fillId="0" borderId="15" xfId="0" applyNumberFormat="1" applyFont="1" applyBorder="1" applyAlignment="1">
      <alignment horizontal="left" vertical="top" wrapText="1"/>
    </xf>
    <xf numFmtId="1" fontId="16" fillId="8" borderId="0" xfId="0" applyNumberFormat="1" applyFont="1" applyFill="1" applyBorder="1" applyAlignment="1">
      <alignment horizontal="center" vertical="top" wrapText="1"/>
    </xf>
    <xf numFmtId="1" fontId="39" fillId="0" borderId="0" xfId="0" applyNumberFormat="1" applyFont="1" applyBorder="1" applyAlignment="1">
      <alignment horizontal="right" vertical="top"/>
    </xf>
    <xf numFmtId="1" fontId="15" fillId="7" borderId="3" xfId="0" applyNumberFormat="1" applyFont="1" applyFill="1" applyBorder="1" applyAlignment="1">
      <alignment horizontal="center" vertical="top" wrapText="1"/>
    </xf>
    <xf numFmtId="1" fontId="16" fillId="0" borderId="3" xfId="0" applyNumberFormat="1" applyFont="1" applyBorder="1" applyAlignment="1">
      <alignment horizontal="center" vertical="top" wrapText="1"/>
    </xf>
    <xf numFmtId="1" fontId="16" fillId="0" borderId="15" xfId="0" applyNumberFormat="1" applyFont="1" applyBorder="1" applyAlignment="1">
      <alignment horizontal="center" vertical="top" wrapText="1"/>
    </xf>
    <xf numFmtId="1" fontId="16" fillId="0" borderId="3" xfId="0" applyNumberFormat="1" applyFont="1" applyFill="1" applyBorder="1" applyAlignment="1" applyProtection="1">
      <alignment horizontal="center" vertical="top" wrapText="1"/>
      <protection locked="0"/>
    </xf>
    <xf numFmtId="1" fontId="16" fillId="0" borderId="5" xfId="0" applyNumberFormat="1" applyFont="1" applyBorder="1" applyAlignment="1">
      <alignment horizontal="center" vertical="top" wrapText="1"/>
    </xf>
    <xf numFmtId="0" fontId="14" fillId="2" borderId="3" xfId="0" applyFont="1" applyFill="1" applyBorder="1" applyAlignment="1" applyProtection="1">
      <alignment horizontal="left" vertical="top" wrapText="1"/>
      <protection locked="0"/>
    </xf>
    <xf numFmtId="0" fontId="8" fillId="0" borderId="0" xfId="0" applyFont="1" applyAlignment="1">
      <alignment horizontal="center" vertical="top"/>
    </xf>
    <xf numFmtId="0" fontId="15" fillId="0" borderId="0" xfId="0" applyFont="1" applyAlignment="1">
      <alignment horizontal="left" vertical="top"/>
    </xf>
    <xf numFmtId="0" fontId="8" fillId="8" borderId="0" xfId="0" applyFont="1" applyFill="1" applyAlignment="1">
      <alignment vertical="top"/>
    </xf>
    <xf numFmtId="0" fontId="8" fillId="0" borderId="0" xfId="0" applyFont="1" applyAlignment="1">
      <alignment vertical="top"/>
    </xf>
    <xf numFmtId="0" fontId="15" fillId="4" borderId="3" xfId="0" applyFont="1" applyFill="1" applyBorder="1" applyAlignment="1">
      <alignment vertical="top" wrapText="1"/>
    </xf>
    <xf numFmtId="0" fontId="15" fillId="4" borderId="3" xfId="0" applyFont="1" applyFill="1" applyBorder="1" applyAlignment="1">
      <alignment horizontal="center" vertical="top" wrapText="1"/>
    </xf>
    <xf numFmtId="0" fontId="8" fillId="4" borderId="3" xfId="0" applyFont="1" applyFill="1" applyBorder="1" applyAlignment="1">
      <alignment horizontal="center" vertical="top" wrapText="1"/>
    </xf>
    <xf numFmtId="0" fontId="16" fillId="0" borderId="0" xfId="0" applyFont="1" applyAlignment="1">
      <alignment vertical="top" wrapText="1"/>
    </xf>
    <xf numFmtId="0" fontId="10" fillId="0" borderId="3" xfId="0" applyFont="1" applyBorder="1" applyAlignment="1">
      <alignment horizontal="center" vertical="center"/>
    </xf>
    <xf numFmtId="0" fontId="10" fillId="8" borderId="0" xfId="0" applyFont="1" applyFill="1" applyAlignment="1">
      <alignment vertical="top"/>
    </xf>
    <xf numFmtId="0" fontId="10" fillId="0" borderId="0" xfId="0" applyFont="1" applyAlignment="1">
      <alignment vertical="top"/>
    </xf>
    <xf numFmtId="0" fontId="16" fillId="0" borderId="0" xfId="0" applyFont="1" applyAlignment="1">
      <alignment vertical="top"/>
    </xf>
    <xf numFmtId="0" fontId="16" fillId="4" borderId="0" xfId="0" applyFont="1" applyFill="1" applyAlignment="1">
      <alignment vertical="top"/>
    </xf>
    <xf numFmtId="0" fontId="16" fillId="4" borderId="0" xfId="0" applyFont="1" applyFill="1" applyAlignment="1">
      <alignment horizontal="center" vertical="top"/>
    </xf>
    <xf numFmtId="0" fontId="10" fillId="4" borderId="0" xfId="0" applyFont="1" applyFill="1" applyAlignment="1">
      <alignment horizontal="center" vertical="center"/>
    </xf>
    <xf numFmtId="0" fontId="16" fillId="0" borderId="3" xfId="0" applyFont="1" applyBorder="1" applyAlignment="1">
      <alignment horizontal="center" vertical="top"/>
    </xf>
    <xf numFmtId="0" fontId="17" fillId="0" borderId="3" xfId="0" applyFont="1" applyBorder="1" applyAlignment="1">
      <alignment vertical="top" wrapText="1"/>
    </xf>
    <xf numFmtId="0" fontId="10" fillId="0" borderId="21" xfId="0" applyFont="1" applyBorder="1" applyAlignment="1">
      <alignment horizontal="center" vertical="center"/>
    </xf>
    <xf numFmtId="0" fontId="16" fillId="0" borderId="3" xfId="1" applyFont="1" applyBorder="1" applyAlignment="1">
      <alignment horizontal="left" vertical="top" wrapText="1"/>
    </xf>
    <xf numFmtId="0" fontId="10" fillId="4" borderId="0" xfId="0" applyFont="1" applyFill="1" applyAlignment="1">
      <alignment horizontal="center" vertical="top"/>
    </xf>
    <xf numFmtId="0" fontId="16" fillId="0" borderId="0" xfId="0" applyFont="1" applyAlignment="1">
      <alignment horizontal="center" vertical="top"/>
    </xf>
    <xf numFmtId="0" fontId="10" fillId="0" borderId="0" xfId="0" applyFont="1" applyAlignment="1">
      <alignment horizontal="center" vertical="top"/>
    </xf>
    <xf numFmtId="0" fontId="10" fillId="0" borderId="0" xfId="0" applyFont="1" applyFill="1" applyBorder="1" applyAlignment="1">
      <alignment vertical="top"/>
    </xf>
    <xf numFmtId="0" fontId="16" fillId="0" borderId="4" xfId="0" applyFont="1" applyBorder="1" applyAlignment="1">
      <alignment horizontal="left" vertical="top" wrapText="1"/>
    </xf>
    <xf numFmtId="0" fontId="14" fillId="0" borderId="0" xfId="0" applyFont="1" applyBorder="1" applyAlignment="1">
      <alignment horizontal="left" vertical="top" wrapText="1"/>
    </xf>
    <xf numFmtId="0" fontId="0" fillId="0" borderId="0" xfId="0" applyBorder="1" applyAlignment="1">
      <alignment horizontal="left" vertical="top" wrapText="1"/>
    </xf>
    <xf numFmtId="0" fontId="0" fillId="0" borderId="0" xfId="0" applyBorder="1" applyAlignment="1">
      <alignment horizontal="left" vertical="top" wrapText="1" readingOrder="1"/>
    </xf>
    <xf numFmtId="0" fontId="0" fillId="2" borderId="0" xfId="0" applyFill="1" applyBorder="1" applyAlignment="1">
      <alignment horizontal="left" vertical="top" wrapText="1"/>
    </xf>
    <xf numFmtId="0" fontId="0" fillId="0" borderId="0" xfId="0" applyFill="1" applyBorder="1" applyAlignment="1" applyProtection="1">
      <alignment horizontal="left" vertical="top" wrapText="1"/>
      <protection locked="0"/>
    </xf>
    <xf numFmtId="0" fontId="14" fillId="0" borderId="0" xfId="0" applyFont="1" applyFill="1" applyBorder="1" applyAlignment="1">
      <alignment horizontal="left" vertical="top" wrapText="1"/>
    </xf>
    <xf numFmtId="0" fontId="14" fillId="0" borderId="0" xfId="0" applyFont="1" applyFill="1" applyAlignment="1">
      <alignment horizontal="left" vertical="top" wrapText="1"/>
    </xf>
    <xf numFmtId="0" fontId="14" fillId="0" borderId="0" xfId="0" applyFont="1" applyFill="1" applyAlignment="1">
      <alignment horizontal="left" vertical="top"/>
    </xf>
    <xf numFmtId="0" fontId="8" fillId="0" borderId="0" xfId="0" applyFont="1" applyAlignment="1">
      <alignment horizontal="center" vertical="top"/>
    </xf>
    <xf numFmtId="0" fontId="32" fillId="0" borderId="0" xfId="0" applyFont="1" applyFill="1" applyAlignment="1">
      <alignment horizontal="left" vertical="top" wrapText="1"/>
    </xf>
    <xf numFmtId="0" fontId="32" fillId="0" borderId="0" xfId="0" applyFont="1" applyFill="1" applyAlignment="1">
      <alignment horizontal="left" vertical="top"/>
    </xf>
    <xf numFmtId="0" fontId="16" fillId="0" borderId="0" xfId="0" applyFont="1" applyBorder="1" applyAlignment="1">
      <alignment horizontal="left" vertical="top" wrapText="1"/>
    </xf>
    <xf numFmtId="0" fontId="30" fillId="8" borderId="17" xfId="0" applyFont="1" applyFill="1" applyBorder="1" applyAlignment="1">
      <alignment horizontal="center" vertical="top" wrapText="1"/>
    </xf>
    <xf numFmtId="16" fontId="16" fillId="0" borderId="0" xfId="0" applyNumberFormat="1" applyFont="1" applyFill="1" applyBorder="1" applyAlignment="1">
      <alignment horizontal="left" vertical="center" wrapText="1"/>
    </xf>
    <xf numFmtId="0" fontId="16" fillId="0" borderId="0" xfId="0" applyFont="1" applyFill="1" applyBorder="1" applyAlignment="1">
      <alignment horizontal="left" vertical="center" wrapText="1"/>
    </xf>
    <xf numFmtId="0" fontId="15" fillId="0" borderId="0" xfId="0" applyFont="1" applyBorder="1" applyAlignment="1">
      <alignment horizontal="left" vertical="top" wrapText="1"/>
    </xf>
    <xf numFmtId="0" fontId="41" fillId="0" borderId="0" xfId="0" applyFont="1" applyFill="1" applyBorder="1" applyAlignment="1">
      <alignment horizontal="left" vertical="center" wrapText="1"/>
    </xf>
    <xf numFmtId="0" fontId="2" fillId="7" borderId="1" xfId="0" applyFont="1" applyFill="1" applyBorder="1" applyAlignment="1">
      <alignment horizontal="left" vertical="center" wrapText="1"/>
    </xf>
    <xf numFmtId="0" fontId="2" fillId="7" borderId="1" xfId="0" applyFont="1" applyFill="1" applyBorder="1" applyAlignment="1">
      <alignment horizontal="left" vertical="center"/>
    </xf>
    <xf numFmtId="0" fontId="0" fillId="0" borderId="17" xfId="0" applyBorder="1" applyAlignment="1">
      <alignment horizontal="right" vertical="center"/>
    </xf>
    <xf numFmtId="0" fontId="18" fillId="6" borderId="0" xfId="0" applyFont="1" applyFill="1" applyAlignment="1">
      <alignment horizontal="center" vertical="top" wrapText="1"/>
    </xf>
    <xf numFmtId="0" fontId="18" fillId="8" borderId="17" xfId="0" applyFont="1" applyFill="1" applyBorder="1" applyAlignment="1">
      <alignment horizontal="center" vertical="top" wrapText="1"/>
    </xf>
    <xf numFmtId="49" fontId="20" fillId="2" borderId="3" xfId="0" applyNumberFormat="1" applyFont="1" applyFill="1" applyBorder="1" applyAlignment="1" applyProtection="1">
      <alignment horizontal="left" vertical="top" wrapText="1"/>
      <protection locked="0"/>
    </xf>
    <xf numFmtId="49" fontId="20" fillId="0" borderId="3" xfId="0" applyNumberFormat="1" applyFont="1" applyBorder="1" applyAlignment="1" applyProtection="1">
      <alignment horizontal="left" vertical="top"/>
      <protection locked="0"/>
    </xf>
    <xf numFmtId="0" fontId="36" fillId="2" borderId="3" xfId="0" applyFont="1" applyFill="1" applyBorder="1" applyAlignment="1" applyProtection="1">
      <alignment horizontal="left" vertical="top" wrapText="1"/>
      <protection locked="0"/>
    </xf>
    <xf numFmtId="49" fontId="8" fillId="0" borderId="9"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0" fillId="8" borderId="9" xfId="0" applyFont="1" applyFill="1" applyBorder="1" applyAlignment="1">
      <alignment horizontal="center" vertical="center" wrapText="1"/>
    </xf>
    <xf numFmtId="0" fontId="0" fillId="8" borderId="2" xfId="0" applyFont="1" applyFill="1" applyBorder="1" applyAlignment="1">
      <alignment horizontal="center" vertical="center" wrapText="1"/>
    </xf>
    <xf numFmtId="49" fontId="0" fillId="0" borderId="3" xfId="0" applyNumberFormat="1" applyFont="1" applyBorder="1" applyAlignment="1">
      <alignment horizontal="left" vertical="top" wrapText="1"/>
    </xf>
    <xf numFmtId="0" fontId="8" fillId="0" borderId="3" xfId="0" applyFont="1" applyBorder="1" applyAlignment="1">
      <alignment horizontal="center" vertical="top" wrapText="1"/>
    </xf>
    <xf numFmtId="49" fontId="20" fillId="0" borderId="3" xfId="0" applyNumberFormat="1" applyFont="1" applyBorder="1" applyAlignment="1">
      <alignment horizontal="left" vertical="top"/>
    </xf>
    <xf numFmtId="0" fontId="29" fillId="8" borderId="9" xfId="0" applyFont="1" applyFill="1" applyBorder="1" applyAlignment="1">
      <alignment horizontal="center" vertical="top" wrapText="1"/>
    </xf>
    <xf numFmtId="0" fontId="29" fillId="8" borderId="2" xfId="0" applyFont="1" applyFill="1" applyBorder="1" applyAlignment="1">
      <alignment horizontal="center" vertical="top" wrapText="1"/>
    </xf>
    <xf numFmtId="0" fontId="14" fillId="0" borderId="9" xfId="0" applyNumberFormat="1" applyFont="1" applyFill="1" applyBorder="1" applyAlignment="1">
      <alignment horizontal="left" vertical="top" wrapText="1"/>
    </xf>
    <xf numFmtId="0" fontId="14" fillId="0" borderId="1" xfId="0" applyNumberFormat="1" applyFont="1" applyFill="1" applyBorder="1" applyAlignment="1">
      <alignment horizontal="left" vertical="top" wrapText="1"/>
    </xf>
    <xf numFmtId="0" fontId="14" fillId="0" borderId="2" xfId="0" applyNumberFormat="1" applyFont="1" applyFill="1" applyBorder="1" applyAlignment="1">
      <alignment horizontal="left" vertical="top" wrapText="1"/>
    </xf>
    <xf numFmtId="49" fontId="14" fillId="0" borderId="10" xfId="0" applyNumberFormat="1" applyFont="1" applyFill="1" applyBorder="1" applyAlignment="1">
      <alignment horizontal="left" vertical="top" wrapText="1"/>
    </xf>
    <xf numFmtId="49" fontId="20" fillId="0" borderId="9" xfId="0" applyNumberFormat="1" applyFont="1" applyFill="1" applyBorder="1" applyAlignment="1">
      <alignment horizontal="left" vertical="top" wrapText="1"/>
    </xf>
    <xf numFmtId="49" fontId="20" fillId="0" borderId="2" xfId="0" applyNumberFormat="1" applyFont="1" applyFill="1" applyBorder="1" applyAlignment="1">
      <alignment horizontal="left" vertical="top" wrapText="1"/>
    </xf>
    <xf numFmtId="49" fontId="20" fillId="2" borderId="9" xfId="0" applyNumberFormat="1" applyFont="1" applyFill="1" applyBorder="1" applyAlignment="1" applyProtection="1">
      <alignment horizontal="left" vertical="top" wrapText="1"/>
      <protection locked="0"/>
    </xf>
    <xf numFmtId="49" fontId="20" fillId="2" borderId="1" xfId="0" applyNumberFormat="1" applyFont="1" applyFill="1" applyBorder="1" applyAlignment="1" applyProtection="1">
      <alignment horizontal="left" vertical="top" wrapText="1"/>
      <protection locked="0"/>
    </xf>
    <xf numFmtId="49" fontId="20" fillId="2" borderId="2" xfId="0" applyNumberFormat="1" applyFont="1" applyFill="1" applyBorder="1" applyAlignment="1" applyProtection="1">
      <alignment horizontal="left" vertical="top" wrapText="1"/>
      <protection locked="0"/>
    </xf>
    <xf numFmtId="0" fontId="9" fillId="8" borderId="19" xfId="0" applyFont="1" applyFill="1" applyBorder="1" applyAlignment="1">
      <alignment horizontal="center" vertical="top" wrapText="1"/>
    </xf>
    <xf numFmtId="0" fontId="9" fillId="8" borderId="0" xfId="0" applyFont="1" applyFill="1" applyAlignment="1">
      <alignment horizontal="center" vertical="top" wrapText="1"/>
    </xf>
    <xf numFmtId="0" fontId="24" fillId="8" borderId="9" xfId="0" applyFont="1" applyFill="1" applyBorder="1" applyAlignment="1">
      <alignment horizontal="center" vertical="center" wrapText="1"/>
    </xf>
    <xf numFmtId="0" fontId="24" fillId="8" borderId="2" xfId="0" applyFont="1" applyFill="1" applyBorder="1" applyAlignment="1">
      <alignment horizontal="center" vertical="center" wrapText="1"/>
    </xf>
    <xf numFmtId="0" fontId="16" fillId="0" borderId="8" xfId="1" applyFont="1" applyBorder="1" applyAlignment="1">
      <alignment horizontal="left" vertical="top" wrapText="1"/>
    </xf>
    <xf numFmtId="0" fontId="16" fillId="0" borderId="5" xfId="1" applyFont="1" applyBorder="1" applyAlignment="1">
      <alignment horizontal="left" vertical="top" wrapText="1"/>
    </xf>
    <xf numFmtId="0" fontId="16" fillId="0" borderId="15" xfId="1" applyFont="1" applyBorder="1" applyAlignment="1">
      <alignment horizontal="left" vertical="top" wrapText="1"/>
    </xf>
    <xf numFmtId="0" fontId="10" fillId="0" borderId="8" xfId="0" applyFont="1" applyBorder="1" applyAlignment="1">
      <alignment horizontal="center" vertical="center"/>
    </xf>
    <xf numFmtId="0" fontId="10" fillId="0" borderId="5" xfId="0" applyFont="1" applyBorder="1" applyAlignment="1">
      <alignment horizontal="center" vertical="center"/>
    </xf>
    <xf numFmtId="0" fontId="10" fillId="0" borderId="15" xfId="0" applyFont="1" applyBorder="1" applyAlignment="1">
      <alignment horizontal="center" vertical="center"/>
    </xf>
    <xf numFmtId="0" fontId="15" fillId="0" borderId="0" xfId="0" applyFont="1" applyAlignment="1">
      <alignment horizontal="left" vertical="top"/>
    </xf>
  </cellXfs>
  <cellStyles count="8">
    <cellStyle name="Euro" xfId="3"/>
    <cellStyle name="Standard" xfId="0" builtinId="0"/>
    <cellStyle name="Standard 2" xfId="1"/>
    <cellStyle name="Standard 3" xfId="2"/>
    <cellStyle name="Standard 4" xfId="4"/>
    <cellStyle name="Standard 4 2" xfId="5"/>
    <cellStyle name="Standard 4 2 2" xfId="6"/>
    <cellStyle name="Währung 2" xfId="7"/>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5"/>
  <sheetViews>
    <sheetView tabSelected="1" view="pageBreakPreview" zoomScaleNormal="100" zoomScaleSheetLayoutView="100" workbookViewId="0">
      <selection activeCell="D9" sqref="D9"/>
    </sheetView>
  </sheetViews>
  <sheetFormatPr baseColWidth="10" defaultRowHeight="15" x14ac:dyDescent="0.25"/>
  <cols>
    <col min="1" max="1" width="5.85546875" style="1" customWidth="1"/>
    <col min="2" max="3" width="11.42578125" style="1"/>
    <col min="4" max="4" width="17.140625" style="1" customWidth="1"/>
    <col min="5" max="7" width="11.42578125" style="1"/>
    <col min="8" max="8" width="11.42578125" style="1" customWidth="1"/>
    <col min="9" max="9" width="11.42578125" style="1"/>
    <col min="10" max="10" width="58.28515625" style="1" customWidth="1"/>
    <col min="11" max="11" width="11.42578125" style="1"/>
    <col min="12" max="12" width="56.28515625" style="1" customWidth="1"/>
    <col min="13" max="16384" width="11.42578125" style="1"/>
  </cols>
  <sheetData>
    <row r="1" spans="1:10" ht="26.25" x14ac:dyDescent="0.25">
      <c r="A1" s="2" t="s">
        <v>306</v>
      </c>
    </row>
    <row r="2" spans="1:10" ht="26.25" x14ac:dyDescent="0.25">
      <c r="A2" s="2"/>
    </row>
    <row r="3" spans="1:10" ht="26.25" x14ac:dyDescent="0.25">
      <c r="A3" s="2"/>
    </row>
    <row r="4" spans="1:10" s="4" customFormat="1" ht="28.5" customHeight="1" x14ac:dyDescent="0.25">
      <c r="A4" s="3" t="s">
        <v>45</v>
      </c>
      <c r="D4" s="137" t="s">
        <v>303</v>
      </c>
      <c r="J4" s="1"/>
    </row>
    <row r="5" spans="1:10" s="4" customFormat="1" ht="28.5" customHeight="1" x14ac:dyDescent="0.25">
      <c r="A5" s="3" t="s">
        <v>44</v>
      </c>
      <c r="D5" s="137" t="s">
        <v>298</v>
      </c>
    </row>
    <row r="6" spans="1:10" s="4" customFormat="1" ht="28.5" customHeight="1" x14ac:dyDescent="0.25">
      <c r="A6" s="3" t="s">
        <v>128</v>
      </c>
      <c r="D6" s="265" t="s">
        <v>377</v>
      </c>
    </row>
    <row r="7" spans="1:10" s="4" customFormat="1" ht="28.5" customHeight="1" x14ac:dyDescent="0.25">
      <c r="A7" s="154" t="s">
        <v>44</v>
      </c>
      <c r="B7" s="46"/>
      <c r="C7" s="46"/>
      <c r="D7" s="47" t="s">
        <v>378</v>
      </c>
      <c r="E7" s="48"/>
      <c r="F7" s="48"/>
      <c r="G7" s="48"/>
      <c r="H7" s="48"/>
    </row>
    <row r="8" spans="1:10" s="4" customFormat="1" ht="28.5" customHeight="1" x14ac:dyDescent="0.25">
      <c r="A8" s="3" t="s">
        <v>235</v>
      </c>
    </row>
    <row r="9" spans="1:10" s="4" customFormat="1" ht="28.5" customHeight="1" x14ac:dyDescent="0.25"/>
    <row r="10" spans="1:10" s="4" customFormat="1" ht="28.5" customHeight="1" x14ac:dyDescent="0.25">
      <c r="A10" s="3" t="s">
        <v>58</v>
      </c>
      <c r="D10" s="77" t="s">
        <v>143</v>
      </c>
    </row>
    <row r="11" spans="1:10" s="4" customFormat="1" ht="13.5" customHeight="1" x14ac:dyDescent="0.25">
      <c r="A11" s="3"/>
    </row>
    <row r="12" spans="1:10" s="4" customFormat="1" ht="28.5" customHeight="1" x14ac:dyDescent="0.25">
      <c r="A12" s="3" t="s">
        <v>129</v>
      </c>
    </row>
    <row r="13" spans="1:10" s="4" customFormat="1" x14ac:dyDescent="0.25">
      <c r="A13" s="3"/>
      <c r="D13" s="4" t="s">
        <v>70</v>
      </c>
    </row>
    <row r="14" spans="1:10" s="4" customFormat="1" x14ac:dyDescent="0.25">
      <c r="A14" s="3"/>
      <c r="D14" s="4" t="s">
        <v>71</v>
      </c>
    </row>
    <row r="15" spans="1:10" s="4" customFormat="1" x14ac:dyDescent="0.25">
      <c r="A15" s="3"/>
      <c r="D15" s="4" t="s">
        <v>67</v>
      </c>
    </row>
    <row r="16" spans="1:10" s="4" customFormat="1" x14ac:dyDescent="0.25">
      <c r="A16" s="3" t="s">
        <v>68</v>
      </c>
    </row>
    <row r="17" spans="1:10" s="4" customFormat="1" x14ac:dyDescent="0.25">
      <c r="A17" s="3"/>
      <c r="D17" s="109" t="s">
        <v>293</v>
      </c>
      <c r="E17" s="109"/>
      <c r="F17" s="109"/>
      <c r="G17" s="109"/>
      <c r="H17" s="109"/>
    </row>
    <row r="18" spans="1:10" s="4" customFormat="1" x14ac:dyDescent="0.25">
      <c r="A18" s="3"/>
      <c r="D18" s="109" t="str">
        <f>D4</f>
        <v>6 Schulstandorte in Berlin - Neuordnung Büroberufe</v>
      </c>
      <c r="E18" s="109"/>
      <c r="F18" s="109"/>
      <c r="G18" s="109"/>
      <c r="H18" s="109"/>
    </row>
    <row r="19" spans="1:10" s="4" customFormat="1" x14ac:dyDescent="0.25">
      <c r="A19" s="3"/>
      <c r="D19" s="109" t="str">
        <f>D6</f>
        <v>N15013-3000000-002-730-03</v>
      </c>
      <c r="E19" s="109"/>
      <c r="F19" s="109"/>
      <c r="G19" s="109"/>
      <c r="H19" s="109"/>
    </row>
    <row r="20" spans="1:10" s="4" customFormat="1" x14ac:dyDescent="0.25">
      <c r="A20" s="3"/>
      <c r="D20" s="109" t="str">
        <f>A23</f>
        <v xml:space="preserve">Teilnahmeschluss: </v>
      </c>
      <c r="E20" s="109"/>
      <c r="F20" s="109" t="str">
        <f>D23</f>
        <v xml:space="preserve">12.01.2017, </v>
      </c>
      <c r="G20" s="110" t="str">
        <f>E23</f>
        <v>09:00:00 Uhr</v>
      </c>
      <c r="H20" s="110"/>
    </row>
    <row r="21" spans="1:10" s="4" customFormat="1" x14ac:dyDescent="0.25">
      <c r="A21" s="3" t="s">
        <v>69</v>
      </c>
    </row>
    <row r="22" spans="1:10" s="4" customFormat="1" ht="15.75" customHeight="1" x14ac:dyDescent="0.25">
      <c r="A22" s="3"/>
    </row>
    <row r="23" spans="1:10" s="4" customFormat="1" ht="28.5" customHeight="1" x14ac:dyDescent="0.25">
      <c r="A23" s="10" t="s">
        <v>66</v>
      </c>
      <c r="B23" s="10"/>
      <c r="C23" s="10"/>
      <c r="D23" s="11" t="s">
        <v>364</v>
      </c>
      <c r="E23" s="12" t="s">
        <v>379</v>
      </c>
      <c r="F23" s="11"/>
      <c r="G23" s="10"/>
    </row>
    <row r="24" spans="1:10" s="4" customFormat="1" ht="28.5" customHeight="1" x14ac:dyDescent="0.25">
      <c r="A24" s="10"/>
      <c r="B24" s="10"/>
      <c r="C24" s="10"/>
      <c r="D24" s="11"/>
      <c r="E24" s="12"/>
      <c r="F24" s="11"/>
      <c r="G24" s="10"/>
    </row>
    <row r="27" spans="1:10" x14ac:dyDescent="0.25">
      <c r="A27" s="3" t="s">
        <v>57</v>
      </c>
    </row>
    <row r="28" spans="1:10" ht="15" customHeight="1" x14ac:dyDescent="0.25">
      <c r="A28" s="21" t="s">
        <v>46</v>
      </c>
      <c r="B28" s="343" t="s">
        <v>284</v>
      </c>
      <c r="C28" s="343"/>
      <c r="D28" s="343"/>
      <c r="E28" s="343"/>
      <c r="F28" s="343"/>
      <c r="G28" s="343"/>
      <c r="H28" s="343"/>
      <c r="J28" s="179"/>
    </row>
    <row r="29" spans="1:10" x14ac:dyDescent="0.25">
      <c r="A29" s="21" t="s">
        <v>47</v>
      </c>
      <c r="B29" s="341" t="s">
        <v>187</v>
      </c>
      <c r="C29" s="341"/>
      <c r="D29" s="341"/>
      <c r="E29" s="341"/>
      <c r="F29" s="341"/>
      <c r="G29" s="341"/>
      <c r="H29" s="341"/>
    </row>
    <row r="30" spans="1:10" x14ac:dyDescent="0.25">
      <c r="A30" s="21" t="s">
        <v>48</v>
      </c>
      <c r="B30" s="341" t="s">
        <v>234</v>
      </c>
      <c r="C30" s="341"/>
      <c r="D30" s="341"/>
      <c r="E30" s="341"/>
      <c r="F30" s="341"/>
      <c r="G30" s="341"/>
      <c r="H30" s="341"/>
    </row>
    <row r="31" spans="1:10" ht="47.25" customHeight="1" x14ac:dyDescent="0.25">
      <c r="A31" s="21" t="s">
        <v>49</v>
      </c>
      <c r="B31" s="341" t="s">
        <v>266</v>
      </c>
      <c r="C31" s="341"/>
      <c r="D31" s="341"/>
      <c r="E31" s="341"/>
      <c r="F31" s="341"/>
      <c r="G31" s="341"/>
      <c r="H31" s="341"/>
    </row>
    <row r="32" spans="1:10" ht="30.75" customHeight="1" x14ac:dyDescent="0.25">
      <c r="A32" s="21" t="s">
        <v>50</v>
      </c>
      <c r="B32" s="341" t="s">
        <v>77</v>
      </c>
      <c r="C32" s="341"/>
      <c r="D32" s="341"/>
      <c r="E32" s="341"/>
      <c r="F32" s="341"/>
      <c r="G32" s="341"/>
      <c r="H32" s="341"/>
    </row>
    <row r="33" spans="1:12" ht="33.75" customHeight="1" x14ac:dyDescent="0.25">
      <c r="A33" s="21" t="s">
        <v>51</v>
      </c>
      <c r="B33" s="340" t="s">
        <v>139</v>
      </c>
      <c r="C33" s="340"/>
      <c r="D33" s="340"/>
      <c r="E33" s="340"/>
      <c r="F33" s="340"/>
      <c r="G33" s="340"/>
      <c r="H33" s="340"/>
    </row>
    <row r="34" spans="1:12" x14ac:dyDescent="0.25">
      <c r="A34" s="21" t="s">
        <v>52</v>
      </c>
      <c r="B34" s="340" t="s">
        <v>316</v>
      </c>
      <c r="C34" s="340"/>
      <c r="D34" s="340"/>
      <c r="E34" s="340"/>
      <c r="F34" s="340"/>
      <c r="G34" s="340"/>
      <c r="H34" s="340"/>
    </row>
    <row r="35" spans="1:12" ht="63" customHeight="1" x14ac:dyDescent="0.25">
      <c r="A35" s="21"/>
      <c r="B35" s="341" t="s">
        <v>317</v>
      </c>
      <c r="C35" s="341"/>
      <c r="D35" s="341"/>
      <c r="E35" s="341"/>
      <c r="F35" s="341"/>
      <c r="G35" s="341"/>
      <c r="H35" s="341"/>
    </row>
    <row r="36" spans="1:12" ht="90.75" customHeight="1" x14ac:dyDescent="0.25">
      <c r="A36" s="21" t="s">
        <v>53</v>
      </c>
      <c r="B36" s="341" t="s">
        <v>196</v>
      </c>
      <c r="C36" s="341"/>
      <c r="D36" s="341"/>
      <c r="E36" s="341"/>
      <c r="F36" s="341"/>
      <c r="G36" s="341"/>
      <c r="H36" s="341"/>
    </row>
    <row r="37" spans="1:12" ht="108.75" customHeight="1" x14ac:dyDescent="0.25">
      <c r="A37" s="21" t="s">
        <v>54</v>
      </c>
      <c r="B37" s="340" t="s">
        <v>186</v>
      </c>
      <c r="C37" s="340"/>
      <c r="D37" s="340"/>
      <c r="E37" s="340"/>
      <c r="F37" s="340"/>
      <c r="G37" s="340"/>
      <c r="H37" s="340"/>
    </row>
    <row r="38" spans="1:12" ht="136.5" customHeight="1" x14ac:dyDescent="0.25">
      <c r="A38" s="21" t="s">
        <v>55</v>
      </c>
      <c r="B38" s="344" t="s">
        <v>384</v>
      </c>
      <c r="C38" s="344"/>
      <c r="D38" s="344"/>
      <c r="E38" s="344"/>
      <c r="F38" s="344"/>
      <c r="G38" s="344"/>
      <c r="H38" s="344"/>
      <c r="J38" s="179"/>
      <c r="K38" s="179"/>
      <c r="L38" s="179"/>
    </row>
    <row r="39" spans="1:12" ht="138.75" customHeight="1" x14ac:dyDescent="0.25">
      <c r="A39" s="21" t="s">
        <v>56</v>
      </c>
      <c r="B39" s="345" t="s">
        <v>389</v>
      </c>
      <c r="C39" s="345"/>
      <c r="D39" s="345"/>
      <c r="E39" s="345"/>
      <c r="F39" s="345"/>
      <c r="G39" s="345"/>
      <c r="H39" s="345"/>
      <c r="I39" s="73"/>
      <c r="J39" s="179"/>
    </row>
    <row r="40" spans="1:12" ht="120.75" customHeight="1" x14ac:dyDescent="0.25">
      <c r="A40" s="21" t="s">
        <v>75</v>
      </c>
      <c r="B40" s="340" t="s">
        <v>375</v>
      </c>
      <c r="C40" s="340"/>
      <c r="D40" s="340"/>
      <c r="E40" s="340"/>
      <c r="F40" s="340"/>
      <c r="G40" s="340"/>
      <c r="H40" s="340"/>
    </row>
    <row r="41" spans="1:12" s="290" customFormat="1" ht="32.25" customHeight="1" x14ac:dyDescent="0.25">
      <c r="A41" s="289" t="s">
        <v>76</v>
      </c>
      <c r="B41" s="342" t="s">
        <v>158</v>
      </c>
      <c r="C41" s="342"/>
      <c r="D41" s="342"/>
      <c r="E41" s="342"/>
      <c r="F41" s="342"/>
      <c r="G41" s="342"/>
      <c r="H41" s="342"/>
    </row>
    <row r="42" spans="1:12" s="290" customFormat="1" ht="33" customHeight="1" x14ac:dyDescent="0.25">
      <c r="A42" s="289" t="s">
        <v>78</v>
      </c>
      <c r="B42" s="342" t="s">
        <v>59</v>
      </c>
      <c r="C42" s="342"/>
      <c r="D42" s="342"/>
      <c r="E42" s="342"/>
      <c r="F42" s="342"/>
      <c r="G42" s="342"/>
      <c r="H42" s="342"/>
    </row>
    <row r="43" spans="1:12" s="290" customFormat="1" ht="45.75" customHeight="1" x14ac:dyDescent="0.25">
      <c r="A43" s="289" t="s">
        <v>233</v>
      </c>
      <c r="B43" s="342" t="s">
        <v>288</v>
      </c>
      <c r="C43" s="342"/>
      <c r="D43" s="342"/>
      <c r="E43" s="342"/>
      <c r="F43" s="342"/>
      <c r="G43" s="342"/>
      <c r="H43" s="342"/>
    </row>
    <row r="44" spans="1:12" x14ac:dyDescent="0.25">
      <c r="A44" s="21"/>
    </row>
    <row r="45" spans="1:12" x14ac:dyDescent="0.25">
      <c r="B45" s="341"/>
      <c r="C45" s="341"/>
      <c r="D45" s="341"/>
      <c r="E45" s="341"/>
      <c r="F45" s="341"/>
      <c r="G45" s="341"/>
      <c r="H45" s="341"/>
    </row>
  </sheetData>
  <sheetProtection password="DCF6" sheet="1" objects="1" scenarios="1"/>
  <mergeCells count="17">
    <mergeCell ref="B37:H37"/>
    <mergeCell ref="B34:H34"/>
    <mergeCell ref="B30:H30"/>
    <mergeCell ref="B45:H45"/>
    <mergeCell ref="B43:H43"/>
    <mergeCell ref="B28:H28"/>
    <mergeCell ref="B29:H29"/>
    <mergeCell ref="B42:H42"/>
    <mergeCell ref="B33:H33"/>
    <mergeCell ref="B35:H35"/>
    <mergeCell ref="B40:H40"/>
    <mergeCell ref="B38:H38"/>
    <mergeCell ref="B39:H39"/>
    <mergeCell ref="B41:H41"/>
    <mergeCell ref="B31:H31"/>
    <mergeCell ref="B32:H32"/>
    <mergeCell ref="B36:H36"/>
  </mergeCells>
  <printOptions horizontalCentered="1"/>
  <pageMargins left="0.70866141732283472" right="0.51181102362204722" top="0.39370078740157483" bottom="0.78740157480314965" header="0.31496062992125984" footer="0.59055118110236227"/>
  <pageSetup paperSize="9" scale="98" fitToHeight="0" orientation="portrait" r:id="rId1"/>
  <headerFooter>
    <oddFooter xml:space="preserve">&amp;C&amp;A
&amp;RSeite &amp;P von &amp;N
</oddFooter>
  </headerFooter>
  <rowBreaks count="1" manualBreakCount="1">
    <brk id="2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D40"/>
  <sheetViews>
    <sheetView view="pageBreakPreview" zoomScaleNormal="100" zoomScaleSheetLayoutView="100" workbookViewId="0">
      <selection activeCell="D10" sqref="D10"/>
    </sheetView>
  </sheetViews>
  <sheetFormatPr baseColWidth="10" defaultRowHeight="15" outlineLevelCol="1" x14ac:dyDescent="0.25"/>
  <cols>
    <col min="1" max="1" width="5.85546875" style="1" customWidth="1"/>
    <col min="2" max="2" width="14.5703125" style="1" customWidth="1"/>
    <col min="3" max="3" width="2" style="1" customWidth="1"/>
    <col min="4" max="4" width="65.140625" style="1" customWidth="1"/>
    <col min="5" max="5" width="90.5703125" style="160" hidden="1" customWidth="1" outlineLevel="1"/>
    <col min="6" max="6" width="11.42578125" style="155" customWidth="1" collapsed="1"/>
    <col min="7" max="10" width="11.42578125" style="155" customWidth="1"/>
    <col min="11" max="16384" width="11.42578125" style="1"/>
  </cols>
  <sheetData>
    <row r="1" spans="1:10" x14ac:dyDescent="0.25">
      <c r="A1" s="3" t="str">
        <f>T0.Bewerberbogen!A4</f>
        <v>Projekt/Liegenschaft:</v>
      </c>
      <c r="B1" s="4"/>
      <c r="C1" s="4"/>
      <c r="D1" s="4" t="str">
        <f>T0.Bewerberbogen!D4</f>
        <v>6 Schulstandorte in Berlin - Neuordnung Büroberufe</v>
      </c>
      <c r="E1" s="171" t="s">
        <v>188</v>
      </c>
    </row>
    <row r="2" spans="1:10" x14ac:dyDescent="0.25">
      <c r="A2" s="3" t="str">
        <f>T0.Bewerberbogen!A5</f>
        <v>Leistung:</v>
      </c>
      <c r="B2" s="4"/>
      <c r="C2" s="4"/>
      <c r="D2" s="4" t="str">
        <f>T0.Bewerberbogen!D5</f>
        <v>Neuordnung Büroberufe</v>
      </c>
      <c r="E2" s="171" t="s">
        <v>189</v>
      </c>
    </row>
    <row r="3" spans="1:10" x14ac:dyDescent="0.25">
      <c r="A3" s="3" t="str">
        <f>T0.Bewerberbogen!A6</f>
        <v>Projektnummer:</v>
      </c>
      <c r="B3" s="4"/>
      <c r="C3" s="4"/>
      <c r="D3" s="4" t="str">
        <f>T0.Bewerberbogen!D6</f>
        <v>N15013-3000000-002-730-03</v>
      </c>
      <c r="E3" s="171"/>
    </row>
    <row r="4" spans="1:10" ht="15.75" x14ac:dyDescent="0.25">
      <c r="A4" s="45" t="str">
        <f>T0.Bewerberbogen!A7</f>
        <v>Leistung:</v>
      </c>
      <c r="B4" s="46"/>
      <c r="C4" s="46"/>
      <c r="D4" s="46" t="str">
        <f>T0.Bewerberbogen!D7</f>
        <v>Leistungen gemäß Teil 3 Abschnitt 1 HOAI, Objektplanung</v>
      </c>
      <c r="E4" s="161" t="s">
        <v>190</v>
      </c>
    </row>
    <row r="5" spans="1:10" x14ac:dyDescent="0.25">
      <c r="A5" s="3"/>
      <c r="B5" s="4"/>
      <c r="C5" s="4"/>
      <c r="D5" s="4"/>
    </row>
    <row r="6" spans="1:10" s="78" customFormat="1" ht="19.5" customHeight="1" x14ac:dyDescent="0.25">
      <c r="A6" s="348" t="s">
        <v>258</v>
      </c>
      <c r="B6" s="348"/>
      <c r="C6" s="348"/>
      <c r="D6" s="348"/>
      <c r="E6" s="162"/>
      <c r="F6" s="156"/>
      <c r="G6" s="156"/>
      <c r="H6" s="156"/>
      <c r="I6" s="156"/>
      <c r="J6" s="156"/>
    </row>
    <row r="7" spans="1:10" s="78" customFormat="1" ht="19.5" customHeight="1" x14ac:dyDescent="0.25">
      <c r="A7" s="348" t="s">
        <v>146</v>
      </c>
      <c r="B7" s="348"/>
      <c r="C7" s="348"/>
      <c r="D7" s="348"/>
      <c r="E7" s="162"/>
      <c r="F7" s="156"/>
      <c r="G7" s="156"/>
      <c r="H7" s="156"/>
      <c r="I7" s="156"/>
      <c r="J7" s="156"/>
    </row>
    <row r="8" spans="1:10" s="78" customFormat="1" ht="19.5" customHeight="1" x14ac:dyDescent="0.25">
      <c r="A8" s="348" t="s">
        <v>292</v>
      </c>
      <c r="B8" s="348"/>
      <c r="C8" s="348"/>
      <c r="D8" s="348"/>
      <c r="E8" s="162"/>
      <c r="F8" s="156"/>
      <c r="G8" s="156"/>
      <c r="H8" s="156"/>
      <c r="I8" s="156"/>
      <c r="J8" s="156"/>
    </row>
    <row r="9" spans="1:10" ht="28.5" customHeight="1" x14ac:dyDescent="0.25">
      <c r="A9" s="15"/>
      <c r="D9" s="165"/>
    </row>
    <row r="10" spans="1:10" ht="28.5" customHeight="1" x14ac:dyDescent="0.25">
      <c r="A10" s="346" t="s">
        <v>238</v>
      </c>
      <c r="B10" s="347"/>
      <c r="D10" s="111" t="s">
        <v>74</v>
      </c>
      <c r="E10" s="163"/>
      <c r="F10" s="157"/>
      <c r="G10" s="157"/>
      <c r="H10" s="157"/>
    </row>
    <row r="11" spans="1:10" ht="28.5" customHeight="1" x14ac:dyDescent="0.25">
      <c r="A11" s="346" t="s">
        <v>239</v>
      </c>
      <c r="B11" s="347"/>
      <c r="D11" s="112" t="s">
        <v>131</v>
      </c>
      <c r="E11" s="163"/>
      <c r="F11" s="157"/>
      <c r="G11" s="157"/>
      <c r="H11" s="157"/>
    </row>
    <row r="12" spans="1:10" ht="28.5" customHeight="1" x14ac:dyDescent="0.25">
      <c r="A12" s="346" t="s">
        <v>240</v>
      </c>
      <c r="B12" s="347"/>
      <c r="D12" s="180" t="s">
        <v>144</v>
      </c>
      <c r="E12" s="163"/>
      <c r="F12" s="157"/>
      <c r="G12" s="157"/>
      <c r="H12" s="157"/>
    </row>
    <row r="13" spans="1:10" ht="28.5" customHeight="1" x14ac:dyDescent="0.25">
      <c r="A13" s="346" t="s">
        <v>241</v>
      </c>
      <c r="B13" s="347"/>
      <c r="D13" s="180" t="s">
        <v>145</v>
      </c>
      <c r="E13" s="163"/>
      <c r="F13" s="157"/>
      <c r="G13" s="157"/>
      <c r="H13" s="157"/>
    </row>
    <row r="14" spans="1:10" ht="28.5" customHeight="1" x14ac:dyDescent="0.25">
      <c r="A14" s="346" t="s">
        <v>264</v>
      </c>
      <c r="B14" s="347"/>
      <c r="D14" s="192" t="s">
        <v>247</v>
      </c>
      <c r="E14" s="163"/>
      <c r="F14" s="157"/>
      <c r="G14" s="157"/>
      <c r="H14" s="157"/>
    </row>
    <row r="15" spans="1:10" ht="94.5" customHeight="1" x14ac:dyDescent="0.25">
      <c r="A15" s="346" t="s">
        <v>244</v>
      </c>
      <c r="B15" s="346"/>
      <c r="D15" s="189" t="s">
        <v>242</v>
      </c>
      <c r="E15" s="163" t="s">
        <v>191</v>
      </c>
      <c r="F15" s="157"/>
      <c r="G15" s="157"/>
      <c r="H15" s="157"/>
    </row>
    <row r="16" spans="1:10" ht="28.5" customHeight="1" x14ac:dyDescent="0.25">
      <c r="A16" s="346" t="s">
        <v>261</v>
      </c>
      <c r="B16" s="346"/>
      <c r="D16" s="190" t="s">
        <v>41</v>
      </c>
      <c r="E16" s="163" t="s">
        <v>191</v>
      </c>
      <c r="F16" s="157"/>
      <c r="G16" s="157"/>
      <c r="H16" s="157"/>
    </row>
    <row r="17" spans="1:16384" ht="28.5" customHeight="1" x14ac:dyDescent="0.25">
      <c r="A17" s="346" t="s">
        <v>262</v>
      </c>
      <c r="B17" s="346"/>
      <c r="D17" s="190" t="s">
        <v>289</v>
      </c>
      <c r="E17" s="163" t="s">
        <v>191</v>
      </c>
      <c r="F17" s="157"/>
      <c r="G17" s="157"/>
      <c r="H17" s="157"/>
    </row>
    <row r="18" spans="1:16384" ht="28.5" customHeight="1" x14ac:dyDescent="0.25">
      <c r="A18" s="346" t="s">
        <v>263</v>
      </c>
      <c r="B18" s="346"/>
      <c r="D18" s="190" t="s">
        <v>290</v>
      </c>
      <c r="E18" s="163" t="s">
        <v>191</v>
      </c>
      <c r="F18" s="157"/>
      <c r="G18" s="157"/>
      <c r="H18" s="157"/>
    </row>
    <row r="19" spans="1:16384" ht="28.5" customHeight="1" x14ac:dyDescent="0.25">
      <c r="A19" s="346" t="s">
        <v>245</v>
      </c>
      <c r="B19" s="346"/>
      <c r="D19" s="190" t="s">
        <v>243</v>
      </c>
      <c r="E19" s="172" t="s">
        <v>197</v>
      </c>
      <c r="F19" s="157"/>
      <c r="G19" s="157"/>
      <c r="H19" s="157"/>
    </row>
    <row r="20" spans="1:16384" ht="48" customHeight="1" x14ac:dyDescent="0.25">
      <c r="A20" s="346" t="s">
        <v>260</v>
      </c>
      <c r="B20" s="346"/>
      <c r="D20" s="191" t="s">
        <v>16</v>
      </c>
      <c r="E20" s="163"/>
      <c r="F20" s="157"/>
      <c r="G20" s="157"/>
      <c r="H20" s="157"/>
    </row>
    <row r="21" spans="1:16384" ht="44.25" customHeight="1" x14ac:dyDescent="0.25">
      <c r="A21" s="346" t="s">
        <v>259</v>
      </c>
      <c r="B21" s="346"/>
      <c r="D21" s="75" t="s">
        <v>132</v>
      </c>
      <c r="F21" s="157"/>
      <c r="G21" s="157"/>
      <c r="H21" s="157"/>
    </row>
    <row r="22" spans="1:16384" ht="30" x14ac:dyDescent="0.25">
      <c r="A22" s="346" t="s">
        <v>248</v>
      </c>
      <c r="B22" s="347"/>
      <c r="D22" s="170" t="s">
        <v>390</v>
      </c>
      <c r="E22" s="172" t="s">
        <v>197</v>
      </c>
      <c r="F22" s="157"/>
      <c r="G22" s="157"/>
      <c r="H22" s="157"/>
    </row>
    <row r="23" spans="1:16384" ht="47.25" customHeight="1" x14ac:dyDescent="0.25">
      <c r="A23" s="346" t="s">
        <v>393</v>
      </c>
      <c r="B23" s="347"/>
      <c r="D23" s="170" t="s">
        <v>374</v>
      </c>
      <c r="E23" s="172"/>
      <c r="F23" s="157"/>
      <c r="G23" s="157"/>
      <c r="H23" s="157"/>
    </row>
    <row r="24" spans="1:16384" ht="28.5" customHeight="1" x14ac:dyDescent="0.25">
      <c r="A24" s="346" t="s">
        <v>246</v>
      </c>
      <c r="B24" s="347"/>
      <c r="D24" s="70" t="s">
        <v>72</v>
      </c>
      <c r="E24" s="163"/>
      <c r="F24" s="157"/>
      <c r="G24" s="157"/>
      <c r="H24" s="157"/>
    </row>
    <row r="25" spans="1:16384" ht="45.75" customHeight="1" x14ac:dyDescent="0.25">
      <c r="A25" s="346" t="s">
        <v>348</v>
      </c>
      <c r="B25" s="346"/>
      <c r="D25" s="70" t="s">
        <v>311</v>
      </c>
      <c r="E25" s="346"/>
      <c r="F25" s="346"/>
      <c r="G25" s="1"/>
      <c r="H25" s="70"/>
      <c r="I25" s="346"/>
      <c r="J25" s="346"/>
      <c r="L25" s="70"/>
      <c r="M25" s="346"/>
      <c r="N25" s="346"/>
      <c r="P25" s="70"/>
      <c r="Q25" s="346"/>
      <c r="R25" s="346"/>
      <c r="T25" s="70"/>
      <c r="U25" s="346"/>
      <c r="V25" s="346"/>
      <c r="X25" s="70"/>
      <c r="Y25" s="346"/>
      <c r="Z25" s="346"/>
      <c r="AB25" s="70"/>
      <c r="AC25" s="346"/>
      <c r="AD25" s="346"/>
      <c r="AF25" s="70"/>
      <c r="AG25" s="346"/>
      <c r="AH25" s="346"/>
      <c r="AJ25" s="70"/>
      <c r="AK25" s="346"/>
      <c r="AL25" s="346"/>
      <c r="AN25" s="70"/>
      <c r="AO25" s="346"/>
      <c r="AP25" s="346"/>
      <c r="AR25" s="70"/>
      <c r="AS25" s="346"/>
      <c r="AT25" s="346"/>
      <c r="AV25" s="70"/>
      <c r="AW25" s="346"/>
      <c r="AX25" s="346"/>
      <c r="AZ25" s="70"/>
      <c r="BA25" s="346"/>
      <c r="BB25" s="346"/>
      <c r="BD25" s="70"/>
      <c r="BE25" s="346"/>
      <c r="BF25" s="346"/>
      <c r="BH25" s="70"/>
      <c r="BI25" s="346"/>
      <c r="BJ25" s="346"/>
      <c r="BL25" s="70"/>
      <c r="BM25" s="346"/>
      <c r="BN25" s="346"/>
      <c r="BP25" s="70"/>
      <c r="BQ25" s="346"/>
      <c r="BR25" s="346"/>
      <c r="BT25" s="70"/>
      <c r="BU25" s="346"/>
      <c r="BV25" s="346"/>
      <c r="BX25" s="70"/>
      <c r="BY25" s="346"/>
      <c r="BZ25" s="346"/>
      <c r="CB25" s="70"/>
      <c r="CC25" s="346"/>
      <c r="CD25" s="346"/>
      <c r="CF25" s="70"/>
      <c r="CG25" s="346"/>
      <c r="CH25" s="346"/>
      <c r="CJ25" s="70"/>
      <c r="CK25" s="346"/>
      <c r="CL25" s="346"/>
      <c r="CN25" s="70"/>
      <c r="CO25" s="346"/>
      <c r="CP25" s="346"/>
      <c r="CR25" s="70"/>
      <c r="CS25" s="346"/>
      <c r="CT25" s="346"/>
      <c r="CV25" s="70"/>
      <c r="CW25" s="346"/>
      <c r="CX25" s="346"/>
      <c r="CZ25" s="70"/>
      <c r="DA25" s="346"/>
      <c r="DB25" s="346"/>
      <c r="DD25" s="70"/>
      <c r="DE25" s="346"/>
      <c r="DF25" s="346"/>
      <c r="DH25" s="70"/>
      <c r="DI25" s="346"/>
      <c r="DJ25" s="346"/>
      <c r="DL25" s="70"/>
      <c r="DM25" s="346"/>
      <c r="DN25" s="346"/>
      <c r="DP25" s="70"/>
      <c r="DQ25" s="346"/>
      <c r="DR25" s="346"/>
      <c r="DT25" s="70"/>
      <c r="DU25" s="346"/>
      <c r="DV25" s="346"/>
      <c r="DX25" s="70"/>
      <c r="DY25" s="346"/>
      <c r="DZ25" s="346"/>
      <c r="EB25" s="70"/>
      <c r="EC25" s="346"/>
      <c r="ED25" s="346"/>
      <c r="EF25" s="70"/>
      <c r="EG25" s="346"/>
      <c r="EH25" s="346"/>
      <c r="EJ25" s="70"/>
      <c r="EK25" s="346"/>
      <c r="EL25" s="346"/>
      <c r="EN25" s="70"/>
      <c r="EO25" s="346"/>
      <c r="EP25" s="346"/>
      <c r="ER25" s="70"/>
      <c r="ES25" s="346"/>
      <c r="ET25" s="346"/>
      <c r="EV25" s="70"/>
      <c r="EW25" s="346"/>
      <c r="EX25" s="346"/>
      <c r="EZ25" s="70"/>
      <c r="FA25" s="346"/>
      <c r="FB25" s="346"/>
      <c r="FD25" s="70"/>
      <c r="FE25" s="346"/>
      <c r="FF25" s="346"/>
      <c r="FH25" s="70"/>
      <c r="FI25" s="346"/>
      <c r="FJ25" s="346"/>
      <c r="FL25" s="70"/>
      <c r="FM25" s="346"/>
      <c r="FN25" s="346"/>
      <c r="FP25" s="70"/>
      <c r="FQ25" s="346"/>
      <c r="FR25" s="346"/>
      <c r="FT25" s="70"/>
      <c r="FU25" s="346"/>
      <c r="FV25" s="346"/>
      <c r="FX25" s="70"/>
      <c r="FY25" s="346"/>
      <c r="FZ25" s="346"/>
      <c r="GB25" s="70"/>
      <c r="GC25" s="346"/>
      <c r="GD25" s="346"/>
      <c r="GF25" s="70"/>
      <c r="GG25" s="346"/>
      <c r="GH25" s="346"/>
      <c r="GJ25" s="70"/>
      <c r="GK25" s="346"/>
      <c r="GL25" s="346"/>
      <c r="GN25" s="70"/>
      <c r="GO25" s="346"/>
      <c r="GP25" s="346"/>
      <c r="GR25" s="70"/>
      <c r="GS25" s="346"/>
      <c r="GT25" s="346"/>
      <c r="GV25" s="70"/>
      <c r="GW25" s="346"/>
      <c r="GX25" s="346"/>
      <c r="GZ25" s="70"/>
      <c r="HA25" s="346"/>
      <c r="HB25" s="346"/>
      <c r="HD25" s="70"/>
      <c r="HE25" s="346"/>
      <c r="HF25" s="346"/>
      <c r="HH25" s="70"/>
      <c r="HI25" s="346"/>
      <c r="HJ25" s="346"/>
      <c r="HL25" s="70"/>
      <c r="HM25" s="346"/>
      <c r="HN25" s="346"/>
      <c r="HP25" s="70"/>
      <c r="HQ25" s="346"/>
      <c r="HR25" s="346"/>
      <c r="HT25" s="70"/>
      <c r="HU25" s="346"/>
      <c r="HV25" s="346"/>
      <c r="HX25" s="70"/>
      <c r="HY25" s="346"/>
      <c r="HZ25" s="346"/>
      <c r="IB25" s="70"/>
      <c r="IC25" s="346"/>
      <c r="ID25" s="346"/>
      <c r="IF25" s="70"/>
      <c r="IG25" s="346"/>
      <c r="IH25" s="346"/>
      <c r="IJ25" s="70"/>
      <c r="IK25" s="346"/>
      <c r="IL25" s="346"/>
      <c r="IN25" s="70"/>
      <c r="IO25" s="346"/>
      <c r="IP25" s="346"/>
      <c r="IR25" s="70"/>
      <c r="IS25" s="346"/>
      <c r="IT25" s="346"/>
      <c r="IV25" s="70"/>
      <c r="IW25" s="346"/>
      <c r="IX25" s="346"/>
      <c r="IZ25" s="70"/>
      <c r="JA25" s="346"/>
      <c r="JB25" s="346"/>
      <c r="JD25" s="70"/>
      <c r="JE25" s="346"/>
      <c r="JF25" s="346"/>
      <c r="JH25" s="70"/>
      <c r="JI25" s="346"/>
      <c r="JJ25" s="346"/>
      <c r="JL25" s="70"/>
      <c r="JM25" s="346"/>
      <c r="JN25" s="346"/>
      <c r="JP25" s="70"/>
      <c r="JQ25" s="346"/>
      <c r="JR25" s="346"/>
      <c r="JT25" s="70"/>
      <c r="JU25" s="346"/>
      <c r="JV25" s="346"/>
      <c r="JX25" s="70"/>
      <c r="JY25" s="346"/>
      <c r="JZ25" s="346"/>
      <c r="KB25" s="70"/>
      <c r="KC25" s="346"/>
      <c r="KD25" s="346"/>
      <c r="KF25" s="70"/>
      <c r="KG25" s="346"/>
      <c r="KH25" s="346"/>
      <c r="KJ25" s="70"/>
      <c r="KK25" s="346"/>
      <c r="KL25" s="346"/>
      <c r="KN25" s="70"/>
      <c r="KO25" s="346"/>
      <c r="KP25" s="346"/>
      <c r="KR25" s="70"/>
      <c r="KS25" s="346"/>
      <c r="KT25" s="346"/>
      <c r="KV25" s="70"/>
      <c r="KW25" s="346"/>
      <c r="KX25" s="346"/>
      <c r="KZ25" s="70"/>
      <c r="LA25" s="346"/>
      <c r="LB25" s="346"/>
      <c r="LD25" s="70"/>
      <c r="LE25" s="346"/>
      <c r="LF25" s="346"/>
      <c r="LH25" s="70"/>
      <c r="LI25" s="346"/>
      <c r="LJ25" s="346"/>
      <c r="LL25" s="70"/>
      <c r="LM25" s="346"/>
      <c r="LN25" s="346"/>
      <c r="LP25" s="70"/>
      <c r="LQ25" s="346"/>
      <c r="LR25" s="346"/>
      <c r="LT25" s="70"/>
      <c r="LU25" s="346"/>
      <c r="LV25" s="346"/>
      <c r="LX25" s="70"/>
      <c r="LY25" s="346"/>
      <c r="LZ25" s="346"/>
      <c r="MB25" s="70"/>
      <c r="MC25" s="346"/>
      <c r="MD25" s="346"/>
      <c r="MF25" s="70"/>
      <c r="MG25" s="346"/>
      <c r="MH25" s="346"/>
      <c r="MJ25" s="70"/>
      <c r="MK25" s="346"/>
      <c r="ML25" s="346"/>
      <c r="MN25" s="70"/>
      <c r="MO25" s="346"/>
      <c r="MP25" s="346"/>
      <c r="MR25" s="70"/>
      <c r="MS25" s="346"/>
      <c r="MT25" s="346"/>
      <c r="MV25" s="70"/>
      <c r="MW25" s="346"/>
      <c r="MX25" s="346"/>
      <c r="MZ25" s="70"/>
      <c r="NA25" s="346"/>
      <c r="NB25" s="346"/>
      <c r="ND25" s="70"/>
      <c r="NE25" s="346"/>
      <c r="NF25" s="346"/>
      <c r="NH25" s="70"/>
      <c r="NI25" s="346"/>
      <c r="NJ25" s="346"/>
      <c r="NL25" s="70"/>
      <c r="NM25" s="346"/>
      <c r="NN25" s="346"/>
      <c r="NP25" s="70"/>
      <c r="NQ25" s="346"/>
      <c r="NR25" s="346"/>
      <c r="NT25" s="70"/>
      <c r="NU25" s="346"/>
      <c r="NV25" s="346"/>
      <c r="NX25" s="70"/>
      <c r="NY25" s="346"/>
      <c r="NZ25" s="346"/>
      <c r="OB25" s="70"/>
      <c r="OC25" s="346"/>
      <c r="OD25" s="346"/>
      <c r="OF25" s="70"/>
      <c r="OG25" s="346"/>
      <c r="OH25" s="346"/>
      <c r="OJ25" s="70"/>
      <c r="OK25" s="346"/>
      <c r="OL25" s="346"/>
      <c r="ON25" s="70"/>
      <c r="OO25" s="346"/>
      <c r="OP25" s="346"/>
      <c r="OR25" s="70"/>
      <c r="OS25" s="346"/>
      <c r="OT25" s="346"/>
      <c r="OV25" s="70"/>
      <c r="OW25" s="346"/>
      <c r="OX25" s="346"/>
      <c r="OZ25" s="70"/>
      <c r="PA25" s="346"/>
      <c r="PB25" s="346"/>
      <c r="PD25" s="70"/>
      <c r="PE25" s="346"/>
      <c r="PF25" s="346"/>
      <c r="PH25" s="70"/>
      <c r="PI25" s="346"/>
      <c r="PJ25" s="346"/>
      <c r="PL25" s="70"/>
      <c r="PM25" s="346"/>
      <c r="PN25" s="346"/>
      <c r="PP25" s="70"/>
      <c r="PQ25" s="346"/>
      <c r="PR25" s="346"/>
      <c r="PT25" s="70"/>
      <c r="PU25" s="346"/>
      <c r="PV25" s="346"/>
      <c r="PX25" s="70"/>
      <c r="PY25" s="346"/>
      <c r="PZ25" s="346"/>
      <c r="QB25" s="70"/>
      <c r="QC25" s="346"/>
      <c r="QD25" s="346"/>
      <c r="QF25" s="70"/>
      <c r="QG25" s="346"/>
      <c r="QH25" s="346"/>
      <c r="QJ25" s="70"/>
      <c r="QK25" s="346"/>
      <c r="QL25" s="346"/>
      <c r="QN25" s="70"/>
      <c r="QO25" s="346"/>
      <c r="QP25" s="346"/>
      <c r="QR25" s="70"/>
      <c r="QS25" s="346"/>
      <c r="QT25" s="346"/>
      <c r="QV25" s="70"/>
      <c r="QW25" s="346"/>
      <c r="QX25" s="346"/>
      <c r="QZ25" s="70"/>
      <c r="RA25" s="346"/>
      <c r="RB25" s="346"/>
      <c r="RD25" s="70"/>
      <c r="RE25" s="346"/>
      <c r="RF25" s="346"/>
      <c r="RH25" s="70"/>
      <c r="RI25" s="346"/>
      <c r="RJ25" s="346"/>
      <c r="RL25" s="70"/>
      <c r="RM25" s="346"/>
      <c r="RN25" s="346"/>
      <c r="RP25" s="70"/>
      <c r="RQ25" s="346"/>
      <c r="RR25" s="346"/>
      <c r="RT25" s="70"/>
      <c r="RU25" s="346"/>
      <c r="RV25" s="346"/>
      <c r="RX25" s="70"/>
      <c r="RY25" s="346"/>
      <c r="RZ25" s="346"/>
      <c r="SB25" s="70"/>
      <c r="SC25" s="346"/>
      <c r="SD25" s="346"/>
      <c r="SF25" s="70"/>
      <c r="SG25" s="346"/>
      <c r="SH25" s="346"/>
      <c r="SJ25" s="70"/>
      <c r="SK25" s="346"/>
      <c r="SL25" s="346"/>
      <c r="SN25" s="70"/>
      <c r="SO25" s="346"/>
      <c r="SP25" s="346"/>
      <c r="SR25" s="70"/>
      <c r="SS25" s="346"/>
      <c r="ST25" s="346"/>
      <c r="SV25" s="70"/>
      <c r="SW25" s="346"/>
      <c r="SX25" s="346"/>
      <c r="SZ25" s="70"/>
      <c r="TA25" s="346"/>
      <c r="TB25" s="346"/>
      <c r="TD25" s="70"/>
      <c r="TE25" s="346"/>
      <c r="TF25" s="346"/>
      <c r="TH25" s="70"/>
      <c r="TI25" s="346"/>
      <c r="TJ25" s="346"/>
      <c r="TL25" s="70"/>
      <c r="TM25" s="346"/>
      <c r="TN25" s="346"/>
      <c r="TP25" s="70"/>
      <c r="TQ25" s="346"/>
      <c r="TR25" s="346"/>
      <c r="TT25" s="70"/>
      <c r="TU25" s="346"/>
      <c r="TV25" s="346"/>
      <c r="TX25" s="70"/>
      <c r="TY25" s="346"/>
      <c r="TZ25" s="346"/>
      <c r="UB25" s="70"/>
      <c r="UC25" s="346"/>
      <c r="UD25" s="346"/>
      <c r="UF25" s="70"/>
      <c r="UG25" s="346"/>
      <c r="UH25" s="346"/>
      <c r="UJ25" s="70"/>
      <c r="UK25" s="346"/>
      <c r="UL25" s="346"/>
      <c r="UN25" s="70"/>
      <c r="UO25" s="346"/>
      <c r="UP25" s="346"/>
      <c r="UR25" s="70"/>
      <c r="US25" s="346"/>
      <c r="UT25" s="346"/>
      <c r="UV25" s="70"/>
      <c r="UW25" s="346"/>
      <c r="UX25" s="346"/>
      <c r="UZ25" s="70"/>
      <c r="VA25" s="346"/>
      <c r="VB25" s="346"/>
      <c r="VD25" s="70"/>
      <c r="VE25" s="346"/>
      <c r="VF25" s="346"/>
      <c r="VH25" s="70"/>
      <c r="VI25" s="346"/>
      <c r="VJ25" s="346"/>
      <c r="VL25" s="70"/>
      <c r="VM25" s="346"/>
      <c r="VN25" s="346"/>
      <c r="VP25" s="70"/>
      <c r="VQ25" s="346"/>
      <c r="VR25" s="346"/>
      <c r="VT25" s="70"/>
      <c r="VU25" s="346"/>
      <c r="VV25" s="346"/>
      <c r="VX25" s="70"/>
      <c r="VY25" s="346"/>
      <c r="VZ25" s="346"/>
      <c r="WB25" s="70"/>
      <c r="WC25" s="346"/>
      <c r="WD25" s="346"/>
      <c r="WF25" s="70"/>
      <c r="WG25" s="346"/>
      <c r="WH25" s="346"/>
      <c r="WJ25" s="70"/>
      <c r="WK25" s="346"/>
      <c r="WL25" s="346"/>
      <c r="WN25" s="70"/>
      <c r="WO25" s="346"/>
      <c r="WP25" s="346"/>
      <c r="WR25" s="70"/>
      <c r="WS25" s="346"/>
      <c r="WT25" s="346"/>
      <c r="WV25" s="70"/>
      <c r="WW25" s="346"/>
      <c r="WX25" s="346"/>
      <c r="WZ25" s="70"/>
      <c r="XA25" s="346"/>
      <c r="XB25" s="346"/>
      <c r="XD25" s="70"/>
      <c r="XE25" s="346"/>
      <c r="XF25" s="346"/>
      <c r="XH25" s="70"/>
      <c r="XI25" s="346"/>
      <c r="XJ25" s="346"/>
      <c r="XL25" s="70"/>
      <c r="XM25" s="346"/>
      <c r="XN25" s="346"/>
      <c r="XP25" s="70"/>
      <c r="XQ25" s="346"/>
      <c r="XR25" s="346"/>
      <c r="XT25" s="70"/>
      <c r="XU25" s="346"/>
      <c r="XV25" s="346"/>
      <c r="XX25" s="70"/>
      <c r="XY25" s="346"/>
      <c r="XZ25" s="346"/>
      <c r="YB25" s="70"/>
      <c r="YC25" s="346"/>
      <c r="YD25" s="346"/>
      <c r="YF25" s="70"/>
      <c r="YG25" s="346"/>
      <c r="YH25" s="346"/>
      <c r="YJ25" s="70"/>
      <c r="YK25" s="346"/>
      <c r="YL25" s="346"/>
      <c r="YN25" s="70"/>
      <c r="YO25" s="346"/>
      <c r="YP25" s="346"/>
      <c r="YR25" s="70"/>
      <c r="YS25" s="346"/>
      <c r="YT25" s="346"/>
      <c r="YV25" s="70"/>
      <c r="YW25" s="346"/>
      <c r="YX25" s="346"/>
      <c r="YZ25" s="70"/>
      <c r="ZA25" s="346"/>
      <c r="ZB25" s="346"/>
      <c r="ZD25" s="70"/>
      <c r="ZE25" s="346"/>
      <c r="ZF25" s="346"/>
      <c r="ZH25" s="70"/>
      <c r="ZI25" s="346"/>
      <c r="ZJ25" s="346"/>
      <c r="ZL25" s="70"/>
      <c r="ZM25" s="346"/>
      <c r="ZN25" s="346"/>
      <c r="ZP25" s="70"/>
      <c r="ZQ25" s="346"/>
      <c r="ZR25" s="346"/>
      <c r="ZT25" s="70"/>
      <c r="ZU25" s="346"/>
      <c r="ZV25" s="346"/>
      <c r="ZX25" s="70"/>
      <c r="ZY25" s="346"/>
      <c r="ZZ25" s="346"/>
      <c r="AAB25" s="70"/>
      <c r="AAC25" s="346"/>
      <c r="AAD25" s="346"/>
      <c r="AAF25" s="70"/>
      <c r="AAG25" s="346"/>
      <c r="AAH25" s="346"/>
      <c r="AAJ25" s="70"/>
      <c r="AAK25" s="346"/>
      <c r="AAL25" s="346"/>
      <c r="AAN25" s="70"/>
      <c r="AAO25" s="346"/>
      <c r="AAP25" s="346"/>
      <c r="AAR25" s="70"/>
      <c r="AAS25" s="346"/>
      <c r="AAT25" s="346"/>
      <c r="AAV25" s="70"/>
      <c r="AAW25" s="346"/>
      <c r="AAX25" s="346"/>
      <c r="AAZ25" s="70"/>
      <c r="ABA25" s="346"/>
      <c r="ABB25" s="346"/>
      <c r="ABD25" s="70"/>
      <c r="ABE25" s="346"/>
      <c r="ABF25" s="346"/>
      <c r="ABH25" s="70"/>
      <c r="ABI25" s="346"/>
      <c r="ABJ25" s="346"/>
      <c r="ABL25" s="70"/>
      <c r="ABM25" s="346"/>
      <c r="ABN25" s="346"/>
      <c r="ABP25" s="70"/>
      <c r="ABQ25" s="346"/>
      <c r="ABR25" s="346"/>
      <c r="ABT25" s="70"/>
      <c r="ABU25" s="346"/>
      <c r="ABV25" s="346"/>
      <c r="ABX25" s="70"/>
      <c r="ABY25" s="346"/>
      <c r="ABZ25" s="346"/>
      <c r="ACB25" s="70"/>
      <c r="ACC25" s="346"/>
      <c r="ACD25" s="346"/>
      <c r="ACF25" s="70"/>
      <c r="ACG25" s="346"/>
      <c r="ACH25" s="346"/>
      <c r="ACJ25" s="70"/>
      <c r="ACK25" s="346"/>
      <c r="ACL25" s="346"/>
      <c r="ACN25" s="70"/>
      <c r="ACO25" s="346"/>
      <c r="ACP25" s="346"/>
      <c r="ACR25" s="70"/>
      <c r="ACS25" s="346"/>
      <c r="ACT25" s="346"/>
      <c r="ACV25" s="70"/>
      <c r="ACW25" s="346"/>
      <c r="ACX25" s="346"/>
      <c r="ACZ25" s="70"/>
      <c r="ADA25" s="346"/>
      <c r="ADB25" s="346"/>
      <c r="ADD25" s="70"/>
      <c r="ADE25" s="346"/>
      <c r="ADF25" s="346"/>
      <c r="ADH25" s="70"/>
      <c r="ADI25" s="346"/>
      <c r="ADJ25" s="346"/>
      <c r="ADL25" s="70"/>
      <c r="ADM25" s="346"/>
      <c r="ADN25" s="346"/>
      <c r="ADP25" s="70"/>
      <c r="ADQ25" s="346"/>
      <c r="ADR25" s="346"/>
      <c r="ADT25" s="70"/>
      <c r="ADU25" s="346"/>
      <c r="ADV25" s="346"/>
      <c r="ADX25" s="70"/>
      <c r="ADY25" s="346"/>
      <c r="ADZ25" s="346"/>
      <c r="AEB25" s="70"/>
      <c r="AEC25" s="346"/>
      <c r="AED25" s="346"/>
      <c r="AEF25" s="70"/>
      <c r="AEG25" s="346"/>
      <c r="AEH25" s="346"/>
      <c r="AEJ25" s="70"/>
      <c r="AEK25" s="346"/>
      <c r="AEL25" s="346"/>
      <c r="AEN25" s="70"/>
      <c r="AEO25" s="346"/>
      <c r="AEP25" s="346"/>
      <c r="AER25" s="70"/>
      <c r="AES25" s="346"/>
      <c r="AET25" s="346"/>
      <c r="AEV25" s="70"/>
      <c r="AEW25" s="346"/>
      <c r="AEX25" s="346"/>
      <c r="AEZ25" s="70"/>
      <c r="AFA25" s="346"/>
      <c r="AFB25" s="346"/>
      <c r="AFD25" s="70"/>
      <c r="AFE25" s="346"/>
      <c r="AFF25" s="346"/>
      <c r="AFH25" s="70"/>
      <c r="AFI25" s="346"/>
      <c r="AFJ25" s="346"/>
      <c r="AFL25" s="70"/>
      <c r="AFM25" s="346"/>
      <c r="AFN25" s="346"/>
      <c r="AFP25" s="70"/>
      <c r="AFQ25" s="346"/>
      <c r="AFR25" s="346"/>
      <c r="AFT25" s="70"/>
      <c r="AFU25" s="346"/>
      <c r="AFV25" s="346"/>
      <c r="AFX25" s="70"/>
      <c r="AFY25" s="346"/>
      <c r="AFZ25" s="346"/>
      <c r="AGB25" s="70"/>
      <c r="AGC25" s="346"/>
      <c r="AGD25" s="346"/>
      <c r="AGF25" s="70"/>
      <c r="AGG25" s="346"/>
      <c r="AGH25" s="346"/>
      <c r="AGJ25" s="70"/>
      <c r="AGK25" s="346"/>
      <c r="AGL25" s="346"/>
      <c r="AGN25" s="70"/>
      <c r="AGO25" s="346"/>
      <c r="AGP25" s="346"/>
      <c r="AGR25" s="70"/>
      <c r="AGS25" s="346"/>
      <c r="AGT25" s="346"/>
      <c r="AGV25" s="70"/>
      <c r="AGW25" s="346"/>
      <c r="AGX25" s="346"/>
      <c r="AGZ25" s="70"/>
      <c r="AHA25" s="346"/>
      <c r="AHB25" s="346"/>
      <c r="AHD25" s="70"/>
      <c r="AHE25" s="346"/>
      <c r="AHF25" s="346"/>
      <c r="AHH25" s="70"/>
      <c r="AHI25" s="346"/>
      <c r="AHJ25" s="346"/>
      <c r="AHL25" s="70"/>
      <c r="AHM25" s="346"/>
      <c r="AHN25" s="346"/>
      <c r="AHP25" s="70"/>
      <c r="AHQ25" s="346"/>
      <c r="AHR25" s="346"/>
      <c r="AHT25" s="70"/>
      <c r="AHU25" s="346"/>
      <c r="AHV25" s="346"/>
      <c r="AHX25" s="70"/>
      <c r="AHY25" s="346"/>
      <c r="AHZ25" s="346"/>
      <c r="AIB25" s="70"/>
      <c r="AIC25" s="346"/>
      <c r="AID25" s="346"/>
      <c r="AIF25" s="70"/>
      <c r="AIG25" s="346"/>
      <c r="AIH25" s="346"/>
      <c r="AIJ25" s="70"/>
      <c r="AIK25" s="346"/>
      <c r="AIL25" s="346"/>
      <c r="AIN25" s="70"/>
      <c r="AIO25" s="346"/>
      <c r="AIP25" s="346"/>
      <c r="AIR25" s="70"/>
      <c r="AIS25" s="346"/>
      <c r="AIT25" s="346"/>
      <c r="AIV25" s="70"/>
      <c r="AIW25" s="346"/>
      <c r="AIX25" s="346"/>
      <c r="AIZ25" s="70"/>
      <c r="AJA25" s="346"/>
      <c r="AJB25" s="346"/>
      <c r="AJD25" s="70"/>
      <c r="AJE25" s="346"/>
      <c r="AJF25" s="346"/>
      <c r="AJH25" s="70"/>
      <c r="AJI25" s="346"/>
      <c r="AJJ25" s="346"/>
      <c r="AJL25" s="70"/>
      <c r="AJM25" s="346"/>
      <c r="AJN25" s="346"/>
      <c r="AJP25" s="70"/>
      <c r="AJQ25" s="346"/>
      <c r="AJR25" s="346"/>
      <c r="AJT25" s="70"/>
      <c r="AJU25" s="346"/>
      <c r="AJV25" s="346"/>
      <c r="AJX25" s="70"/>
      <c r="AJY25" s="346"/>
      <c r="AJZ25" s="346"/>
      <c r="AKB25" s="70"/>
      <c r="AKC25" s="346"/>
      <c r="AKD25" s="346"/>
      <c r="AKF25" s="70"/>
      <c r="AKG25" s="346"/>
      <c r="AKH25" s="346"/>
      <c r="AKJ25" s="70"/>
      <c r="AKK25" s="346"/>
      <c r="AKL25" s="346"/>
      <c r="AKN25" s="70"/>
      <c r="AKO25" s="346"/>
      <c r="AKP25" s="346"/>
      <c r="AKR25" s="70"/>
      <c r="AKS25" s="346"/>
      <c r="AKT25" s="346"/>
      <c r="AKV25" s="70"/>
      <c r="AKW25" s="346"/>
      <c r="AKX25" s="346"/>
      <c r="AKZ25" s="70"/>
      <c r="ALA25" s="346"/>
      <c r="ALB25" s="346"/>
      <c r="ALD25" s="70"/>
      <c r="ALE25" s="346"/>
      <c r="ALF25" s="346"/>
      <c r="ALH25" s="70"/>
      <c r="ALI25" s="346"/>
      <c r="ALJ25" s="346"/>
      <c r="ALL25" s="70"/>
      <c r="ALM25" s="346"/>
      <c r="ALN25" s="346"/>
      <c r="ALP25" s="70"/>
      <c r="ALQ25" s="346"/>
      <c r="ALR25" s="346"/>
      <c r="ALT25" s="70"/>
      <c r="ALU25" s="346"/>
      <c r="ALV25" s="346"/>
      <c r="ALX25" s="70"/>
      <c r="ALY25" s="346"/>
      <c r="ALZ25" s="346"/>
      <c r="AMB25" s="70"/>
      <c r="AMC25" s="346"/>
      <c r="AMD25" s="346"/>
      <c r="AMF25" s="70"/>
      <c r="AMG25" s="346"/>
      <c r="AMH25" s="346"/>
      <c r="AMJ25" s="70"/>
      <c r="AMK25" s="346"/>
      <c r="AML25" s="346"/>
      <c r="AMN25" s="70"/>
      <c r="AMO25" s="346"/>
      <c r="AMP25" s="346"/>
      <c r="AMR25" s="70"/>
      <c r="AMS25" s="346"/>
      <c r="AMT25" s="346"/>
      <c r="AMV25" s="70"/>
      <c r="AMW25" s="346"/>
      <c r="AMX25" s="346"/>
      <c r="AMZ25" s="70"/>
      <c r="ANA25" s="346"/>
      <c r="ANB25" s="346"/>
      <c r="AND25" s="70"/>
      <c r="ANE25" s="346"/>
      <c r="ANF25" s="346"/>
      <c r="ANH25" s="70"/>
      <c r="ANI25" s="346"/>
      <c r="ANJ25" s="346"/>
      <c r="ANL25" s="70"/>
      <c r="ANM25" s="346"/>
      <c r="ANN25" s="346"/>
      <c r="ANP25" s="70"/>
      <c r="ANQ25" s="346"/>
      <c r="ANR25" s="346"/>
      <c r="ANT25" s="70"/>
      <c r="ANU25" s="346"/>
      <c r="ANV25" s="346"/>
      <c r="ANX25" s="70"/>
      <c r="ANY25" s="346"/>
      <c r="ANZ25" s="346"/>
      <c r="AOB25" s="70"/>
      <c r="AOC25" s="346"/>
      <c r="AOD25" s="346"/>
      <c r="AOF25" s="70"/>
      <c r="AOG25" s="346"/>
      <c r="AOH25" s="346"/>
      <c r="AOJ25" s="70"/>
      <c r="AOK25" s="346"/>
      <c r="AOL25" s="346"/>
      <c r="AON25" s="70"/>
      <c r="AOO25" s="346"/>
      <c r="AOP25" s="346"/>
      <c r="AOR25" s="70"/>
      <c r="AOS25" s="346"/>
      <c r="AOT25" s="346"/>
      <c r="AOV25" s="70"/>
      <c r="AOW25" s="346"/>
      <c r="AOX25" s="346"/>
      <c r="AOZ25" s="70"/>
      <c r="APA25" s="346"/>
      <c r="APB25" s="346"/>
      <c r="APD25" s="70"/>
      <c r="APE25" s="346"/>
      <c r="APF25" s="346"/>
      <c r="APH25" s="70"/>
      <c r="API25" s="346"/>
      <c r="APJ25" s="346"/>
      <c r="APL25" s="70"/>
      <c r="APM25" s="346"/>
      <c r="APN25" s="346"/>
      <c r="APP25" s="70"/>
      <c r="APQ25" s="346"/>
      <c r="APR25" s="346"/>
      <c r="APT25" s="70"/>
      <c r="APU25" s="346"/>
      <c r="APV25" s="346"/>
      <c r="APX25" s="70"/>
      <c r="APY25" s="346"/>
      <c r="APZ25" s="346"/>
      <c r="AQB25" s="70"/>
      <c r="AQC25" s="346"/>
      <c r="AQD25" s="346"/>
      <c r="AQF25" s="70"/>
      <c r="AQG25" s="346"/>
      <c r="AQH25" s="346"/>
      <c r="AQJ25" s="70"/>
      <c r="AQK25" s="346"/>
      <c r="AQL25" s="346"/>
      <c r="AQN25" s="70"/>
      <c r="AQO25" s="346"/>
      <c r="AQP25" s="346"/>
      <c r="AQR25" s="70"/>
      <c r="AQS25" s="346"/>
      <c r="AQT25" s="346"/>
      <c r="AQV25" s="70"/>
      <c r="AQW25" s="346"/>
      <c r="AQX25" s="346"/>
      <c r="AQZ25" s="70"/>
      <c r="ARA25" s="346"/>
      <c r="ARB25" s="346"/>
      <c r="ARD25" s="70"/>
      <c r="ARE25" s="346"/>
      <c r="ARF25" s="346"/>
      <c r="ARH25" s="70"/>
      <c r="ARI25" s="346"/>
      <c r="ARJ25" s="346"/>
      <c r="ARL25" s="70"/>
      <c r="ARM25" s="346"/>
      <c r="ARN25" s="346"/>
      <c r="ARP25" s="70"/>
      <c r="ARQ25" s="346"/>
      <c r="ARR25" s="346"/>
      <c r="ART25" s="70"/>
      <c r="ARU25" s="346"/>
      <c r="ARV25" s="346"/>
      <c r="ARX25" s="70"/>
      <c r="ARY25" s="346"/>
      <c r="ARZ25" s="346"/>
      <c r="ASB25" s="70"/>
      <c r="ASC25" s="346"/>
      <c r="ASD25" s="346"/>
      <c r="ASF25" s="70"/>
      <c r="ASG25" s="346"/>
      <c r="ASH25" s="346"/>
      <c r="ASJ25" s="70"/>
      <c r="ASK25" s="346"/>
      <c r="ASL25" s="346"/>
      <c r="ASN25" s="70"/>
      <c r="ASO25" s="346"/>
      <c r="ASP25" s="346"/>
      <c r="ASR25" s="70"/>
      <c r="ASS25" s="346"/>
      <c r="AST25" s="346"/>
      <c r="ASV25" s="70"/>
      <c r="ASW25" s="346"/>
      <c r="ASX25" s="346"/>
      <c r="ASZ25" s="70"/>
      <c r="ATA25" s="346"/>
      <c r="ATB25" s="346"/>
      <c r="ATD25" s="70"/>
      <c r="ATE25" s="346"/>
      <c r="ATF25" s="346"/>
      <c r="ATH25" s="70"/>
      <c r="ATI25" s="346"/>
      <c r="ATJ25" s="346"/>
      <c r="ATL25" s="70" t="s">
        <v>311</v>
      </c>
      <c r="ATM25" s="346" t="s">
        <v>310</v>
      </c>
      <c r="ATN25" s="346"/>
      <c r="ATP25" s="70" t="s">
        <v>311</v>
      </c>
      <c r="ATQ25" s="346" t="s">
        <v>310</v>
      </c>
      <c r="ATR25" s="346"/>
      <c r="ATT25" s="70" t="s">
        <v>311</v>
      </c>
      <c r="ATU25" s="346" t="s">
        <v>310</v>
      </c>
      <c r="ATV25" s="346"/>
      <c r="ATX25" s="70" t="s">
        <v>311</v>
      </c>
      <c r="ATY25" s="346" t="s">
        <v>310</v>
      </c>
      <c r="ATZ25" s="346"/>
      <c r="AUB25" s="70" t="s">
        <v>311</v>
      </c>
      <c r="AUC25" s="346" t="s">
        <v>310</v>
      </c>
      <c r="AUD25" s="346"/>
      <c r="AUF25" s="70" t="s">
        <v>311</v>
      </c>
      <c r="AUG25" s="346" t="s">
        <v>310</v>
      </c>
      <c r="AUH25" s="346"/>
      <c r="AUJ25" s="70" t="s">
        <v>311</v>
      </c>
      <c r="AUK25" s="346" t="s">
        <v>310</v>
      </c>
      <c r="AUL25" s="346"/>
      <c r="AUN25" s="70" t="s">
        <v>311</v>
      </c>
      <c r="AUO25" s="346" t="s">
        <v>310</v>
      </c>
      <c r="AUP25" s="346"/>
      <c r="AUR25" s="70" t="s">
        <v>311</v>
      </c>
      <c r="AUS25" s="346" t="s">
        <v>310</v>
      </c>
      <c r="AUT25" s="346"/>
      <c r="AUV25" s="70" t="s">
        <v>311</v>
      </c>
      <c r="AUW25" s="346" t="s">
        <v>310</v>
      </c>
      <c r="AUX25" s="346"/>
      <c r="AUZ25" s="70" t="s">
        <v>311</v>
      </c>
      <c r="AVA25" s="346" t="s">
        <v>310</v>
      </c>
      <c r="AVB25" s="346"/>
      <c r="AVD25" s="70" t="s">
        <v>311</v>
      </c>
      <c r="AVE25" s="346" t="s">
        <v>310</v>
      </c>
      <c r="AVF25" s="346"/>
      <c r="AVH25" s="70" t="s">
        <v>311</v>
      </c>
      <c r="AVI25" s="346" t="s">
        <v>310</v>
      </c>
      <c r="AVJ25" s="346"/>
      <c r="AVL25" s="70" t="s">
        <v>311</v>
      </c>
      <c r="AVM25" s="346" t="s">
        <v>310</v>
      </c>
      <c r="AVN25" s="346"/>
      <c r="AVP25" s="70" t="s">
        <v>311</v>
      </c>
      <c r="AVQ25" s="346" t="s">
        <v>310</v>
      </c>
      <c r="AVR25" s="346"/>
      <c r="AVT25" s="70" t="s">
        <v>311</v>
      </c>
      <c r="AVU25" s="346" t="s">
        <v>310</v>
      </c>
      <c r="AVV25" s="346"/>
      <c r="AVX25" s="70" t="s">
        <v>311</v>
      </c>
      <c r="AVY25" s="346" t="s">
        <v>310</v>
      </c>
      <c r="AVZ25" s="346"/>
      <c r="AWB25" s="70" t="s">
        <v>311</v>
      </c>
      <c r="AWC25" s="346" t="s">
        <v>310</v>
      </c>
      <c r="AWD25" s="346"/>
      <c r="AWF25" s="70" t="s">
        <v>311</v>
      </c>
      <c r="AWG25" s="346" t="s">
        <v>310</v>
      </c>
      <c r="AWH25" s="346"/>
      <c r="AWJ25" s="70" t="s">
        <v>311</v>
      </c>
      <c r="AWK25" s="346" t="s">
        <v>310</v>
      </c>
      <c r="AWL25" s="346"/>
      <c r="AWN25" s="70" t="s">
        <v>311</v>
      </c>
      <c r="AWO25" s="346" t="s">
        <v>310</v>
      </c>
      <c r="AWP25" s="346"/>
      <c r="AWR25" s="70" t="s">
        <v>311</v>
      </c>
      <c r="AWS25" s="346" t="s">
        <v>310</v>
      </c>
      <c r="AWT25" s="346"/>
      <c r="AWV25" s="70" t="s">
        <v>311</v>
      </c>
      <c r="AWW25" s="346" t="s">
        <v>310</v>
      </c>
      <c r="AWX25" s="346"/>
      <c r="AWZ25" s="70" t="s">
        <v>311</v>
      </c>
      <c r="AXA25" s="346" t="s">
        <v>310</v>
      </c>
      <c r="AXB25" s="346"/>
      <c r="AXD25" s="70" t="s">
        <v>311</v>
      </c>
      <c r="AXE25" s="346" t="s">
        <v>310</v>
      </c>
      <c r="AXF25" s="346"/>
      <c r="AXH25" s="70" t="s">
        <v>311</v>
      </c>
      <c r="AXI25" s="346" t="s">
        <v>310</v>
      </c>
      <c r="AXJ25" s="346"/>
      <c r="AXL25" s="70" t="s">
        <v>311</v>
      </c>
      <c r="AXM25" s="346" t="s">
        <v>310</v>
      </c>
      <c r="AXN25" s="346"/>
      <c r="AXP25" s="70" t="s">
        <v>311</v>
      </c>
      <c r="AXQ25" s="346" t="s">
        <v>310</v>
      </c>
      <c r="AXR25" s="346"/>
      <c r="AXT25" s="70" t="s">
        <v>311</v>
      </c>
      <c r="AXU25" s="346" t="s">
        <v>310</v>
      </c>
      <c r="AXV25" s="346"/>
      <c r="AXX25" s="70" t="s">
        <v>311</v>
      </c>
      <c r="AXY25" s="346" t="s">
        <v>310</v>
      </c>
      <c r="AXZ25" s="346"/>
      <c r="AYB25" s="70" t="s">
        <v>311</v>
      </c>
      <c r="AYC25" s="346" t="s">
        <v>310</v>
      </c>
      <c r="AYD25" s="346"/>
      <c r="AYF25" s="70" t="s">
        <v>311</v>
      </c>
      <c r="AYG25" s="346" t="s">
        <v>310</v>
      </c>
      <c r="AYH25" s="346"/>
      <c r="AYJ25" s="70" t="s">
        <v>311</v>
      </c>
      <c r="AYK25" s="346" t="s">
        <v>310</v>
      </c>
      <c r="AYL25" s="346"/>
      <c r="AYN25" s="70" t="s">
        <v>311</v>
      </c>
      <c r="AYO25" s="346" t="s">
        <v>310</v>
      </c>
      <c r="AYP25" s="346"/>
      <c r="AYR25" s="70" t="s">
        <v>311</v>
      </c>
      <c r="AYS25" s="346" t="s">
        <v>310</v>
      </c>
      <c r="AYT25" s="346"/>
      <c r="AYV25" s="70" t="s">
        <v>311</v>
      </c>
      <c r="AYW25" s="346" t="s">
        <v>310</v>
      </c>
      <c r="AYX25" s="346"/>
      <c r="AYZ25" s="70" t="s">
        <v>311</v>
      </c>
      <c r="AZA25" s="346" t="s">
        <v>310</v>
      </c>
      <c r="AZB25" s="346"/>
      <c r="AZD25" s="70" t="s">
        <v>311</v>
      </c>
      <c r="AZE25" s="346" t="s">
        <v>310</v>
      </c>
      <c r="AZF25" s="346"/>
      <c r="AZH25" s="70" t="s">
        <v>311</v>
      </c>
      <c r="AZI25" s="346" t="s">
        <v>310</v>
      </c>
      <c r="AZJ25" s="346"/>
      <c r="AZL25" s="70" t="s">
        <v>311</v>
      </c>
      <c r="AZM25" s="346" t="s">
        <v>310</v>
      </c>
      <c r="AZN25" s="346"/>
      <c r="AZP25" s="70" t="s">
        <v>311</v>
      </c>
      <c r="AZQ25" s="346" t="s">
        <v>310</v>
      </c>
      <c r="AZR25" s="346"/>
      <c r="AZT25" s="70" t="s">
        <v>311</v>
      </c>
      <c r="AZU25" s="346" t="s">
        <v>310</v>
      </c>
      <c r="AZV25" s="346"/>
      <c r="AZX25" s="70" t="s">
        <v>311</v>
      </c>
      <c r="AZY25" s="346" t="s">
        <v>310</v>
      </c>
      <c r="AZZ25" s="346"/>
      <c r="BAB25" s="70" t="s">
        <v>311</v>
      </c>
      <c r="BAC25" s="346" t="s">
        <v>310</v>
      </c>
      <c r="BAD25" s="346"/>
      <c r="BAF25" s="70" t="s">
        <v>311</v>
      </c>
      <c r="BAG25" s="346" t="s">
        <v>310</v>
      </c>
      <c r="BAH25" s="346"/>
      <c r="BAJ25" s="70" t="s">
        <v>311</v>
      </c>
      <c r="BAK25" s="346" t="s">
        <v>310</v>
      </c>
      <c r="BAL25" s="346"/>
      <c r="BAN25" s="70" t="s">
        <v>311</v>
      </c>
      <c r="BAO25" s="346" t="s">
        <v>310</v>
      </c>
      <c r="BAP25" s="346"/>
      <c r="BAR25" s="70" t="s">
        <v>311</v>
      </c>
      <c r="BAS25" s="346" t="s">
        <v>310</v>
      </c>
      <c r="BAT25" s="346"/>
      <c r="BAV25" s="70" t="s">
        <v>311</v>
      </c>
      <c r="BAW25" s="346" t="s">
        <v>310</v>
      </c>
      <c r="BAX25" s="346"/>
      <c r="BAZ25" s="70" t="s">
        <v>311</v>
      </c>
      <c r="BBA25" s="346" t="s">
        <v>310</v>
      </c>
      <c r="BBB25" s="346"/>
      <c r="BBD25" s="70" t="s">
        <v>311</v>
      </c>
      <c r="BBE25" s="346" t="s">
        <v>310</v>
      </c>
      <c r="BBF25" s="346"/>
      <c r="BBH25" s="70" t="s">
        <v>311</v>
      </c>
      <c r="BBI25" s="346" t="s">
        <v>310</v>
      </c>
      <c r="BBJ25" s="346"/>
      <c r="BBL25" s="70" t="s">
        <v>311</v>
      </c>
      <c r="BBM25" s="346" t="s">
        <v>310</v>
      </c>
      <c r="BBN25" s="346"/>
      <c r="BBP25" s="70" t="s">
        <v>311</v>
      </c>
      <c r="BBQ25" s="346" t="s">
        <v>310</v>
      </c>
      <c r="BBR25" s="346"/>
      <c r="BBT25" s="70" t="s">
        <v>311</v>
      </c>
      <c r="BBU25" s="346" t="s">
        <v>310</v>
      </c>
      <c r="BBV25" s="346"/>
      <c r="BBX25" s="70" t="s">
        <v>311</v>
      </c>
      <c r="BBY25" s="346" t="s">
        <v>310</v>
      </c>
      <c r="BBZ25" s="346"/>
      <c r="BCB25" s="70" t="s">
        <v>311</v>
      </c>
      <c r="BCC25" s="346" t="s">
        <v>310</v>
      </c>
      <c r="BCD25" s="346"/>
      <c r="BCF25" s="70" t="s">
        <v>311</v>
      </c>
      <c r="BCG25" s="346" t="s">
        <v>310</v>
      </c>
      <c r="BCH25" s="346"/>
      <c r="BCJ25" s="70" t="s">
        <v>311</v>
      </c>
      <c r="BCK25" s="346" t="s">
        <v>310</v>
      </c>
      <c r="BCL25" s="346"/>
      <c r="BCN25" s="70" t="s">
        <v>311</v>
      </c>
      <c r="BCO25" s="346" t="s">
        <v>310</v>
      </c>
      <c r="BCP25" s="346"/>
      <c r="BCR25" s="70" t="s">
        <v>311</v>
      </c>
      <c r="BCS25" s="346" t="s">
        <v>310</v>
      </c>
      <c r="BCT25" s="346"/>
      <c r="BCV25" s="70" t="s">
        <v>311</v>
      </c>
      <c r="BCW25" s="346" t="s">
        <v>310</v>
      </c>
      <c r="BCX25" s="346"/>
      <c r="BCZ25" s="70" t="s">
        <v>311</v>
      </c>
      <c r="BDA25" s="346" t="s">
        <v>310</v>
      </c>
      <c r="BDB25" s="346"/>
      <c r="BDD25" s="70" t="s">
        <v>311</v>
      </c>
      <c r="BDE25" s="346" t="s">
        <v>310</v>
      </c>
      <c r="BDF25" s="346"/>
      <c r="BDH25" s="70" t="s">
        <v>311</v>
      </c>
      <c r="BDI25" s="346" t="s">
        <v>310</v>
      </c>
      <c r="BDJ25" s="346"/>
      <c r="BDL25" s="70" t="s">
        <v>311</v>
      </c>
      <c r="BDM25" s="346" t="s">
        <v>310</v>
      </c>
      <c r="BDN25" s="346"/>
      <c r="BDP25" s="70" t="s">
        <v>311</v>
      </c>
      <c r="BDQ25" s="346" t="s">
        <v>310</v>
      </c>
      <c r="BDR25" s="346"/>
      <c r="BDT25" s="70" t="s">
        <v>311</v>
      </c>
      <c r="BDU25" s="346" t="s">
        <v>310</v>
      </c>
      <c r="BDV25" s="346"/>
      <c r="BDX25" s="70" t="s">
        <v>311</v>
      </c>
      <c r="BDY25" s="346" t="s">
        <v>310</v>
      </c>
      <c r="BDZ25" s="346"/>
      <c r="BEB25" s="70" t="s">
        <v>311</v>
      </c>
      <c r="BEC25" s="346" t="s">
        <v>310</v>
      </c>
      <c r="BED25" s="346"/>
      <c r="BEF25" s="70" t="s">
        <v>311</v>
      </c>
      <c r="BEG25" s="346" t="s">
        <v>310</v>
      </c>
      <c r="BEH25" s="346"/>
      <c r="BEJ25" s="70" t="s">
        <v>311</v>
      </c>
      <c r="BEK25" s="346" t="s">
        <v>310</v>
      </c>
      <c r="BEL25" s="346"/>
      <c r="BEN25" s="70" t="s">
        <v>311</v>
      </c>
      <c r="BEO25" s="346" t="s">
        <v>310</v>
      </c>
      <c r="BEP25" s="346"/>
      <c r="BER25" s="70" t="s">
        <v>311</v>
      </c>
      <c r="BES25" s="346" t="s">
        <v>310</v>
      </c>
      <c r="BET25" s="346"/>
      <c r="BEV25" s="70" t="s">
        <v>311</v>
      </c>
      <c r="BEW25" s="346" t="s">
        <v>310</v>
      </c>
      <c r="BEX25" s="346"/>
      <c r="BEZ25" s="70" t="s">
        <v>311</v>
      </c>
      <c r="BFA25" s="346" t="s">
        <v>310</v>
      </c>
      <c r="BFB25" s="346"/>
      <c r="BFD25" s="70" t="s">
        <v>311</v>
      </c>
      <c r="BFE25" s="346" t="s">
        <v>310</v>
      </c>
      <c r="BFF25" s="346"/>
      <c r="BFH25" s="70" t="s">
        <v>311</v>
      </c>
      <c r="BFI25" s="346" t="s">
        <v>310</v>
      </c>
      <c r="BFJ25" s="346"/>
      <c r="BFL25" s="70" t="s">
        <v>311</v>
      </c>
      <c r="BFM25" s="346" t="s">
        <v>310</v>
      </c>
      <c r="BFN25" s="346"/>
      <c r="BFP25" s="70" t="s">
        <v>311</v>
      </c>
      <c r="BFQ25" s="346" t="s">
        <v>310</v>
      </c>
      <c r="BFR25" s="346"/>
      <c r="BFT25" s="70" t="s">
        <v>311</v>
      </c>
      <c r="BFU25" s="346" t="s">
        <v>310</v>
      </c>
      <c r="BFV25" s="346"/>
      <c r="BFX25" s="70" t="s">
        <v>311</v>
      </c>
      <c r="BFY25" s="346" t="s">
        <v>310</v>
      </c>
      <c r="BFZ25" s="346"/>
      <c r="BGB25" s="70" t="s">
        <v>311</v>
      </c>
      <c r="BGC25" s="346" t="s">
        <v>310</v>
      </c>
      <c r="BGD25" s="346"/>
      <c r="BGF25" s="70" t="s">
        <v>311</v>
      </c>
      <c r="BGG25" s="346" t="s">
        <v>310</v>
      </c>
      <c r="BGH25" s="346"/>
      <c r="BGJ25" s="70" t="s">
        <v>311</v>
      </c>
      <c r="BGK25" s="346" t="s">
        <v>310</v>
      </c>
      <c r="BGL25" s="346"/>
      <c r="BGN25" s="70" t="s">
        <v>311</v>
      </c>
      <c r="BGO25" s="346" t="s">
        <v>310</v>
      </c>
      <c r="BGP25" s="346"/>
      <c r="BGR25" s="70" t="s">
        <v>311</v>
      </c>
      <c r="BGS25" s="346" t="s">
        <v>310</v>
      </c>
      <c r="BGT25" s="346"/>
      <c r="BGV25" s="70" t="s">
        <v>311</v>
      </c>
      <c r="BGW25" s="346" t="s">
        <v>310</v>
      </c>
      <c r="BGX25" s="346"/>
      <c r="BGZ25" s="70" t="s">
        <v>311</v>
      </c>
      <c r="BHA25" s="346" t="s">
        <v>310</v>
      </c>
      <c r="BHB25" s="346"/>
      <c r="BHD25" s="70" t="s">
        <v>311</v>
      </c>
      <c r="BHE25" s="346" t="s">
        <v>310</v>
      </c>
      <c r="BHF25" s="346"/>
      <c r="BHH25" s="70" t="s">
        <v>311</v>
      </c>
      <c r="BHI25" s="346" t="s">
        <v>310</v>
      </c>
      <c r="BHJ25" s="346"/>
      <c r="BHL25" s="70" t="s">
        <v>311</v>
      </c>
      <c r="BHM25" s="346" t="s">
        <v>310</v>
      </c>
      <c r="BHN25" s="346"/>
      <c r="BHP25" s="70" t="s">
        <v>311</v>
      </c>
      <c r="BHQ25" s="346" t="s">
        <v>310</v>
      </c>
      <c r="BHR25" s="346"/>
      <c r="BHT25" s="70" t="s">
        <v>311</v>
      </c>
      <c r="BHU25" s="346" t="s">
        <v>310</v>
      </c>
      <c r="BHV25" s="346"/>
      <c r="BHX25" s="70" t="s">
        <v>311</v>
      </c>
      <c r="BHY25" s="346" t="s">
        <v>310</v>
      </c>
      <c r="BHZ25" s="346"/>
      <c r="BIB25" s="70" t="s">
        <v>311</v>
      </c>
      <c r="BIC25" s="346" t="s">
        <v>310</v>
      </c>
      <c r="BID25" s="346"/>
      <c r="BIF25" s="70" t="s">
        <v>311</v>
      </c>
      <c r="BIG25" s="346" t="s">
        <v>310</v>
      </c>
      <c r="BIH25" s="346"/>
      <c r="BIJ25" s="70" t="s">
        <v>311</v>
      </c>
      <c r="BIK25" s="346" t="s">
        <v>310</v>
      </c>
      <c r="BIL25" s="346"/>
      <c r="BIN25" s="70" t="s">
        <v>311</v>
      </c>
      <c r="BIO25" s="346" t="s">
        <v>310</v>
      </c>
      <c r="BIP25" s="346"/>
      <c r="BIR25" s="70" t="s">
        <v>311</v>
      </c>
      <c r="BIS25" s="346" t="s">
        <v>310</v>
      </c>
      <c r="BIT25" s="346"/>
      <c r="BIV25" s="70" t="s">
        <v>311</v>
      </c>
      <c r="BIW25" s="346" t="s">
        <v>310</v>
      </c>
      <c r="BIX25" s="346"/>
      <c r="BIZ25" s="70" t="s">
        <v>311</v>
      </c>
      <c r="BJA25" s="346" t="s">
        <v>310</v>
      </c>
      <c r="BJB25" s="346"/>
      <c r="BJD25" s="70" t="s">
        <v>311</v>
      </c>
      <c r="BJE25" s="346" t="s">
        <v>310</v>
      </c>
      <c r="BJF25" s="346"/>
      <c r="BJH25" s="70" t="s">
        <v>311</v>
      </c>
      <c r="BJI25" s="346" t="s">
        <v>310</v>
      </c>
      <c r="BJJ25" s="346"/>
      <c r="BJL25" s="70" t="s">
        <v>311</v>
      </c>
      <c r="BJM25" s="346" t="s">
        <v>310</v>
      </c>
      <c r="BJN25" s="346"/>
      <c r="BJP25" s="70" t="s">
        <v>311</v>
      </c>
      <c r="BJQ25" s="346" t="s">
        <v>310</v>
      </c>
      <c r="BJR25" s="346"/>
      <c r="BJT25" s="70" t="s">
        <v>311</v>
      </c>
      <c r="BJU25" s="346" t="s">
        <v>310</v>
      </c>
      <c r="BJV25" s="346"/>
      <c r="BJX25" s="70" t="s">
        <v>311</v>
      </c>
      <c r="BJY25" s="346" t="s">
        <v>310</v>
      </c>
      <c r="BJZ25" s="346"/>
      <c r="BKB25" s="70" t="s">
        <v>311</v>
      </c>
      <c r="BKC25" s="346" t="s">
        <v>310</v>
      </c>
      <c r="BKD25" s="346"/>
      <c r="BKF25" s="70" t="s">
        <v>311</v>
      </c>
      <c r="BKG25" s="346" t="s">
        <v>310</v>
      </c>
      <c r="BKH25" s="346"/>
      <c r="BKJ25" s="70" t="s">
        <v>311</v>
      </c>
      <c r="BKK25" s="346" t="s">
        <v>310</v>
      </c>
      <c r="BKL25" s="346"/>
      <c r="BKN25" s="70" t="s">
        <v>311</v>
      </c>
      <c r="BKO25" s="346" t="s">
        <v>310</v>
      </c>
      <c r="BKP25" s="346"/>
      <c r="BKR25" s="70" t="s">
        <v>311</v>
      </c>
      <c r="BKS25" s="346" t="s">
        <v>310</v>
      </c>
      <c r="BKT25" s="346"/>
      <c r="BKV25" s="70" t="s">
        <v>311</v>
      </c>
      <c r="BKW25" s="346" t="s">
        <v>310</v>
      </c>
      <c r="BKX25" s="346"/>
      <c r="BKZ25" s="70" t="s">
        <v>311</v>
      </c>
      <c r="BLA25" s="346" t="s">
        <v>310</v>
      </c>
      <c r="BLB25" s="346"/>
      <c r="BLD25" s="70" t="s">
        <v>311</v>
      </c>
      <c r="BLE25" s="346" t="s">
        <v>310</v>
      </c>
      <c r="BLF25" s="346"/>
      <c r="BLH25" s="70" t="s">
        <v>311</v>
      </c>
      <c r="BLI25" s="346" t="s">
        <v>310</v>
      </c>
      <c r="BLJ25" s="346"/>
      <c r="BLL25" s="70" t="s">
        <v>311</v>
      </c>
      <c r="BLM25" s="346" t="s">
        <v>310</v>
      </c>
      <c r="BLN25" s="346"/>
      <c r="BLP25" s="70" t="s">
        <v>311</v>
      </c>
      <c r="BLQ25" s="346" t="s">
        <v>310</v>
      </c>
      <c r="BLR25" s="346"/>
      <c r="BLT25" s="70" t="s">
        <v>311</v>
      </c>
      <c r="BLU25" s="346" t="s">
        <v>310</v>
      </c>
      <c r="BLV25" s="346"/>
      <c r="BLX25" s="70" t="s">
        <v>311</v>
      </c>
      <c r="BLY25" s="346" t="s">
        <v>310</v>
      </c>
      <c r="BLZ25" s="346"/>
      <c r="BMB25" s="70" t="s">
        <v>311</v>
      </c>
      <c r="BMC25" s="346" t="s">
        <v>310</v>
      </c>
      <c r="BMD25" s="346"/>
      <c r="BMF25" s="70" t="s">
        <v>311</v>
      </c>
      <c r="BMG25" s="346" t="s">
        <v>310</v>
      </c>
      <c r="BMH25" s="346"/>
      <c r="BMJ25" s="70" t="s">
        <v>311</v>
      </c>
      <c r="BMK25" s="346" t="s">
        <v>310</v>
      </c>
      <c r="BML25" s="346"/>
      <c r="BMN25" s="70" t="s">
        <v>311</v>
      </c>
      <c r="BMO25" s="346" t="s">
        <v>310</v>
      </c>
      <c r="BMP25" s="346"/>
      <c r="BMR25" s="70" t="s">
        <v>311</v>
      </c>
      <c r="BMS25" s="346" t="s">
        <v>310</v>
      </c>
      <c r="BMT25" s="346"/>
      <c r="BMV25" s="70" t="s">
        <v>311</v>
      </c>
      <c r="BMW25" s="346" t="s">
        <v>310</v>
      </c>
      <c r="BMX25" s="346"/>
      <c r="BMZ25" s="70" t="s">
        <v>311</v>
      </c>
      <c r="BNA25" s="346" t="s">
        <v>310</v>
      </c>
      <c r="BNB25" s="346"/>
      <c r="BND25" s="70" t="s">
        <v>311</v>
      </c>
      <c r="BNE25" s="346" t="s">
        <v>310</v>
      </c>
      <c r="BNF25" s="346"/>
      <c r="BNH25" s="70" t="s">
        <v>311</v>
      </c>
      <c r="BNI25" s="346" t="s">
        <v>310</v>
      </c>
      <c r="BNJ25" s="346"/>
      <c r="BNL25" s="70" t="s">
        <v>311</v>
      </c>
      <c r="BNM25" s="346" t="s">
        <v>310</v>
      </c>
      <c r="BNN25" s="346"/>
      <c r="BNP25" s="70" t="s">
        <v>311</v>
      </c>
      <c r="BNQ25" s="346" t="s">
        <v>310</v>
      </c>
      <c r="BNR25" s="346"/>
      <c r="BNT25" s="70" t="s">
        <v>311</v>
      </c>
      <c r="BNU25" s="346" t="s">
        <v>310</v>
      </c>
      <c r="BNV25" s="346"/>
      <c r="BNX25" s="70" t="s">
        <v>311</v>
      </c>
      <c r="BNY25" s="346" t="s">
        <v>310</v>
      </c>
      <c r="BNZ25" s="346"/>
      <c r="BOB25" s="70" t="s">
        <v>311</v>
      </c>
      <c r="BOC25" s="346" t="s">
        <v>310</v>
      </c>
      <c r="BOD25" s="346"/>
      <c r="BOF25" s="70" t="s">
        <v>311</v>
      </c>
      <c r="BOG25" s="346" t="s">
        <v>310</v>
      </c>
      <c r="BOH25" s="346"/>
      <c r="BOJ25" s="70" t="s">
        <v>311</v>
      </c>
      <c r="BOK25" s="346" t="s">
        <v>310</v>
      </c>
      <c r="BOL25" s="346"/>
      <c r="BON25" s="70" t="s">
        <v>311</v>
      </c>
      <c r="BOO25" s="346" t="s">
        <v>310</v>
      </c>
      <c r="BOP25" s="346"/>
      <c r="BOR25" s="70" t="s">
        <v>311</v>
      </c>
      <c r="BOS25" s="346" t="s">
        <v>310</v>
      </c>
      <c r="BOT25" s="346"/>
      <c r="BOV25" s="70" t="s">
        <v>311</v>
      </c>
      <c r="BOW25" s="346" t="s">
        <v>310</v>
      </c>
      <c r="BOX25" s="346"/>
      <c r="BOZ25" s="70" t="s">
        <v>311</v>
      </c>
      <c r="BPA25" s="346" t="s">
        <v>310</v>
      </c>
      <c r="BPB25" s="346"/>
      <c r="BPD25" s="70" t="s">
        <v>311</v>
      </c>
      <c r="BPE25" s="346" t="s">
        <v>310</v>
      </c>
      <c r="BPF25" s="346"/>
      <c r="BPH25" s="70" t="s">
        <v>311</v>
      </c>
      <c r="BPI25" s="346" t="s">
        <v>310</v>
      </c>
      <c r="BPJ25" s="346"/>
      <c r="BPL25" s="70" t="s">
        <v>311</v>
      </c>
      <c r="BPM25" s="346" t="s">
        <v>310</v>
      </c>
      <c r="BPN25" s="346"/>
      <c r="BPP25" s="70" t="s">
        <v>311</v>
      </c>
      <c r="BPQ25" s="346" t="s">
        <v>310</v>
      </c>
      <c r="BPR25" s="346"/>
      <c r="BPT25" s="70" t="s">
        <v>311</v>
      </c>
      <c r="BPU25" s="346" t="s">
        <v>310</v>
      </c>
      <c r="BPV25" s="346"/>
      <c r="BPX25" s="70" t="s">
        <v>311</v>
      </c>
      <c r="BPY25" s="346" t="s">
        <v>310</v>
      </c>
      <c r="BPZ25" s="346"/>
      <c r="BQB25" s="70" t="s">
        <v>311</v>
      </c>
      <c r="BQC25" s="346" t="s">
        <v>310</v>
      </c>
      <c r="BQD25" s="346"/>
      <c r="BQF25" s="70" t="s">
        <v>311</v>
      </c>
      <c r="BQG25" s="346" t="s">
        <v>310</v>
      </c>
      <c r="BQH25" s="346"/>
      <c r="BQJ25" s="70" t="s">
        <v>311</v>
      </c>
      <c r="BQK25" s="346" t="s">
        <v>310</v>
      </c>
      <c r="BQL25" s="346"/>
      <c r="BQN25" s="70" t="s">
        <v>311</v>
      </c>
      <c r="BQO25" s="346" t="s">
        <v>310</v>
      </c>
      <c r="BQP25" s="346"/>
      <c r="BQR25" s="70" t="s">
        <v>311</v>
      </c>
      <c r="BQS25" s="346" t="s">
        <v>310</v>
      </c>
      <c r="BQT25" s="346"/>
      <c r="BQV25" s="70" t="s">
        <v>311</v>
      </c>
      <c r="BQW25" s="346" t="s">
        <v>310</v>
      </c>
      <c r="BQX25" s="346"/>
      <c r="BQZ25" s="70" t="s">
        <v>311</v>
      </c>
      <c r="BRA25" s="346" t="s">
        <v>310</v>
      </c>
      <c r="BRB25" s="346"/>
      <c r="BRD25" s="70" t="s">
        <v>311</v>
      </c>
      <c r="BRE25" s="346" t="s">
        <v>310</v>
      </c>
      <c r="BRF25" s="346"/>
      <c r="BRH25" s="70" t="s">
        <v>311</v>
      </c>
      <c r="BRI25" s="346" t="s">
        <v>310</v>
      </c>
      <c r="BRJ25" s="346"/>
      <c r="BRL25" s="70" t="s">
        <v>311</v>
      </c>
      <c r="BRM25" s="346" t="s">
        <v>310</v>
      </c>
      <c r="BRN25" s="346"/>
      <c r="BRP25" s="70" t="s">
        <v>311</v>
      </c>
      <c r="BRQ25" s="346" t="s">
        <v>310</v>
      </c>
      <c r="BRR25" s="346"/>
      <c r="BRT25" s="70" t="s">
        <v>311</v>
      </c>
      <c r="BRU25" s="346" t="s">
        <v>310</v>
      </c>
      <c r="BRV25" s="346"/>
      <c r="BRX25" s="70" t="s">
        <v>311</v>
      </c>
      <c r="BRY25" s="346" t="s">
        <v>310</v>
      </c>
      <c r="BRZ25" s="346"/>
      <c r="BSB25" s="70" t="s">
        <v>311</v>
      </c>
      <c r="BSC25" s="346" t="s">
        <v>310</v>
      </c>
      <c r="BSD25" s="346"/>
      <c r="BSF25" s="70" t="s">
        <v>311</v>
      </c>
      <c r="BSG25" s="346" t="s">
        <v>310</v>
      </c>
      <c r="BSH25" s="346"/>
      <c r="BSJ25" s="70" t="s">
        <v>311</v>
      </c>
      <c r="BSK25" s="346" t="s">
        <v>310</v>
      </c>
      <c r="BSL25" s="346"/>
      <c r="BSN25" s="70" t="s">
        <v>311</v>
      </c>
      <c r="BSO25" s="346" t="s">
        <v>310</v>
      </c>
      <c r="BSP25" s="346"/>
      <c r="BSR25" s="70" t="s">
        <v>311</v>
      </c>
      <c r="BSS25" s="346" t="s">
        <v>310</v>
      </c>
      <c r="BST25" s="346"/>
      <c r="BSV25" s="70" t="s">
        <v>311</v>
      </c>
      <c r="BSW25" s="346" t="s">
        <v>310</v>
      </c>
      <c r="BSX25" s="346"/>
      <c r="BSZ25" s="70" t="s">
        <v>311</v>
      </c>
      <c r="BTA25" s="346" t="s">
        <v>310</v>
      </c>
      <c r="BTB25" s="346"/>
      <c r="BTD25" s="70" t="s">
        <v>311</v>
      </c>
      <c r="BTE25" s="346" t="s">
        <v>310</v>
      </c>
      <c r="BTF25" s="346"/>
      <c r="BTH25" s="70" t="s">
        <v>311</v>
      </c>
      <c r="BTI25" s="346" t="s">
        <v>310</v>
      </c>
      <c r="BTJ25" s="346"/>
      <c r="BTL25" s="70" t="s">
        <v>311</v>
      </c>
      <c r="BTM25" s="346" t="s">
        <v>310</v>
      </c>
      <c r="BTN25" s="346"/>
      <c r="BTP25" s="70" t="s">
        <v>311</v>
      </c>
      <c r="BTQ25" s="346" t="s">
        <v>310</v>
      </c>
      <c r="BTR25" s="346"/>
      <c r="BTT25" s="70" t="s">
        <v>311</v>
      </c>
      <c r="BTU25" s="346" t="s">
        <v>310</v>
      </c>
      <c r="BTV25" s="346"/>
      <c r="BTX25" s="70" t="s">
        <v>311</v>
      </c>
      <c r="BTY25" s="346" t="s">
        <v>310</v>
      </c>
      <c r="BTZ25" s="346"/>
      <c r="BUB25" s="70" t="s">
        <v>311</v>
      </c>
      <c r="BUC25" s="346" t="s">
        <v>310</v>
      </c>
      <c r="BUD25" s="346"/>
      <c r="BUF25" s="70" t="s">
        <v>311</v>
      </c>
      <c r="BUG25" s="346" t="s">
        <v>310</v>
      </c>
      <c r="BUH25" s="346"/>
      <c r="BUJ25" s="70" t="s">
        <v>311</v>
      </c>
      <c r="BUK25" s="346" t="s">
        <v>310</v>
      </c>
      <c r="BUL25" s="346"/>
      <c r="BUN25" s="70" t="s">
        <v>311</v>
      </c>
      <c r="BUO25" s="346" t="s">
        <v>310</v>
      </c>
      <c r="BUP25" s="346"/>
      <c r="BUR25" s="70" t="s">
        <v>311</v>
      </c>
      <c r="BUS25" s="346" t="s">
        <v>310</v>
      </c>
      <c r="BUT25" s="346"/>
      <c r="BUV25" s="70" t="s">
        <v>311</v>
      </c>
      <c r="BUW25" s="346" t="s">
        <v>310</v>
      </c>
      <c r="BUX25" s="346"/>
      <c r="BUZ25" s="70" t="s">
        <v>311</v>
      </c>
      <c r="BVA25" s="346" t="s">
        <v>310</v>
      </c>
      <c r="BVB25" s="346"/>
      <c r="BVD25" s="70" t="s">
        <v>311</v>
      </c>
      <c r="BVE25" s="346" t="s">
        <v>310</v>
      </c>
      <c r="BVF25" s="346"/>
      <c r="BVH25" s="70" t="s">
        <v>311</v>
      </c>
      <c r="BVI25" s="346" t="s">
        <v>310</v>
      </c>
      <c r="BVJ25" s="346"/>
      <c r="BVL25" s="70" t="s">
        <v>311</v>
      </c>
      <c r="BVM25" s="346" t="s">
        <v>310</v>
      </c>
      <c r="BVN25" s="346"/>
      <c r="BVP25" s="70" t="s">
        <v>311</v>
      </c>
      <c r="BVQ25" s="346" t="s">
        <v>310</v>
      </c>
      <c r="BVR25" s="346"/>
      <c r="BVT25" s="70" t="s">
        <v>311</v>
      </c>
      <c r="BVU25" s="346" t="s">
        <v>310</v>
      </c>
      <c r="BVV25" s="346"/>
      <c r="BVX25" s="70" t="s">
        <v>311</v>
      </c>
      <c r="BVY25" s="346" t="s">
        <v>310</v>
      </c>
      <c r="BVZ25" s="346"/>
      <c r="BWB25" s="70" t="s">
        <v>311</v>
      </c>
      <c r="BWC25" s="346" t="s">
        <v>310</v>
      </c>
      <c r="BWD25" s="346"/>
      <c r="BWF25" s="70" t="s">
        <v>311</v>
      </c>
      <c r="BWG25" s="346" t="s">
        <v>310</v>
      </c>
      <c r="BWH25" s="346"/>
      <c r="BWJ25" s="70" t="s">
        <v>311</v>
      </c>
      <c r="BWK25" s="346" t="s">
        <v>310</v>
      </c>
      <c r="BWL25" s="346"/>
      <c r="BWN25" s="70" t="s">
        <v>311</v>
      </c>
      <c r="BWO25" s="346" t="s">
        <v>310</v>
      </c>
      <c r="BWP25" s="346"/>
      <c r="BWR25" s="70" t="s">
        <v>311</v>
      </c>
      <c r="BWS25" s="346" t="s">
        <v>310</v>
      </c>
      <c r="BWT25" s="346"/>
      <c r="BWV25" s="70" t="s">
        <v>311</v>
      </c>
      <c r="BWW25" s="346" t="s">
        <v>310</v>
      </c>
      <c r="BWX25" s="346"/>
      <c r="BWZ25" s="70" t="s">
        <v>311</v>
      </c>
      <c r="BXA25" s="346" t="s">
        <v>310</v>
      </c>
      <c r="BXB25" s="346"/>
      <c r="BXD25" s="70" t="s">
        <v>311</v>
      </c>
      <c r="BXE25" s="346" t="s">
        <v>310</v>
      </c>
      <c r="BXF25" s="346"/>
      <c r="BXH25" s="70" t="s">
        <v>311</v>
      </c>
      <c r="BXI25" s="346" t="s">
        <v>310</v>
      </c>
      <c r="BXJ25" s="346"/>
      <c r="BXL25" s="70" t="s">
        <v>311</v>
      </c>
      <c r="BXM25" s="346" t="s">
        <v>310</v>
      </c>
      <c r="BXN25" s="346"/>
      <c r="BXP25" s="70" t="s">
        <v>311</v>
      </c>
      <c r="BXQ25" s="346" t="s">
        <v>310</v>
      </c>
      <c r="BXR25" s="346"/>
      <c r="BXT25" s="70" t="s">
        <v>311</v>
      </c>
      <c r="BXU25" s="346" t="s">
        <v>310</v>
      </c>
      <c r="BXV25" s="346"/>
      <c r="BXX25" s="70" t="s">
        <v>311</v>
      </c>
      <c r="BXY25" s="346" t="s">
        <v>310</v>
      </c>
      <c r="BXZ25" s="346"/>
      <c r="BYB25" s="70" t="s">
        <v>311</v>
      </c>
      <c r="BYC25" s="346" t="s">
        <v>310</v>
      </c>
      <c r="BYD25" s="346"/>
      <c r="BYF25" s="70" t="s">
        <v>311</v>
      </c>
      <c r="BYG25" s="346" t="s">
        <v>310</v>
      </c>
      <c r="BYH25" s="346"/>
      <c r="BYJ25" s="70" t="s">
        <v>311</v>
      </c>
      <c r="BYK25" s="346" t="s">
        <v>310</v>
      </c>
      <c r="BYL25" s="346"/>
      <c r="BYN25" s="70" t="s">
        <v>311</v>
      </c>
      <c r="BYO25" s="346" t="s">
        <v>310</v>
      </c>
      <c r="BYP25" s="346"/>
      <c r="BYR25" s="70" t="s">
        <v>311</v>
      </c>
      <c r="BYS25" s="346" t="s">
        <v>310</v>
      </c>
      <c r="BYT25" s="346"/>
      <c r="BYV25" s="70" t="s">
        <v>311</v>
      </c>
      <c r="BYW25" s="346" t="s">
        <v>310</v>
      </c>
      <c r="BYX25" s="346"/>
      <c r="BYZ25" s="70" t="s">
        <v>311</v>
      </c>
      <c r="BZA25" s="346" t="s">
        <v>310</v>
      </c>
      <c r="BZB25" s="346"/>
      <c r="BZD25" s="70" t="s">
        <v>311</v>
      </c>
      <c r="BZE25" s="346" t="s">
        <v>310</v>
      </c>
      <c r="BZF25" s="346"/>
      <c r="BZH25" s="70" t="s">
        <v>311</v>
      </c>
      <c r="BZI25" s="346" t="s">
        <v>310</v>
      </c>
      <c r="BZJ25" s="346"/>
      <c r="BZL25" s="70" t="s">
        <v>311</v>
      </c>
      <c r="BZM25" s="346" t="s">
        <v>310</v>
      </c>
      <c r="BZN25" s="346"/>
      <c r="BZP25" s="70" t="s">
        <v>311</v>
      </c>
      <c r="BZQ25" s="346" t="s">
        <v>310</v>
      </c>
      <c r="BZR25" s="346"/>
      <c r="BZT25" s="70" t="s">
        <v>311</v>
      </c>
      <c r="BZU25" s="346" t="s">
        <v>310</v>
      </c>
      <c r="BZV25" s="346"/>
      <c r="BZX25" s="70" t="s">
        <v>311</v>
      </c>
      <c r="BZY25" s="346" t="s">
        <v>310</v>
      </c>
      <c r="BZZ25" s="346"/>
      <c r="CAB25" s="70" t="s">
        <v>311</v>
      </c>
      <c r="CAC25" s="346" t="s">
        <v>310</v>
      </c>
      <c r="CAD25" s="346"/>
      <c r="CAF25" s="70" t="s">
        <v>311</v>
      </c>
      <c r="CAG25" s="346" t="s">
        <v>310</v>
      </c>
      <c r="CAH25" s="346"/>
      <c r="CAJ25" s="70" t="s">
        <v>311</v>
      </c>
      <c r="CAK25" s="346" t="s">
        <v>310</v>
      </c>
      <c r="CAL25" s="346"/>
      <c r="CAN25" s="70" t="s">
        <v>311</v>
      </c>
      <c r="CAO25" s="346" t="s">
        <v>310</v>
      </c>
      <c r="CAP25" s="346"/>
      <c r="CAR25" s="70" t="s">
        <v>311</v>
      </c>
      <c r="CAS25" s="346" t="s">
        <v>310</v>
      </c>
      <c r="CAT25" s="346"/>
      <c r="CAV25" s="70" t="s">
        <v>311</v>
      </c>
      <c r="CAW25" s="346" t="s">
        <v>310</v>
      </c>
      <c r="CAX25" s="346"/>
      <c r="CAZ25" s="70" t="s">
        <v>311</v>
      </c>
      <c r="CBA25" s="346" t="s">
        <v>310</v>
      </c>
      <c r="CBB25" s="346"/>
      <c r="CBD25" s="70" t="s">
        <v>311</v>
      </c>
      <c r="CBE25" s="346" t="s">
        <v>310</v>
      </c>
      <c r="CBF25" s="346"/>
      <c r="CBH25" s="70" t="s">
        <v>311</v>
      </c>
      <c r="CBI25" s="346" t="s">
        <v>310</v>
      </c>
      <c r="CBJ25" s="346"/>
      <c r="CBL25" s="70" t="s">
        <v>311</v>
      </c>
      <c r="CBM25" s="346" t="s">
        <v>310</v>
      </c>
      <c r="CBN25" s="346"/>
      <c r="CBP25" s="70" t="s">
        <v>311</v>
      </c>
      <c r="CBQ25" s="346" t="s">
        <v>310</v>
      </c>
      <c r="CBR25" s="346"/>
      <c r="CBT25" s="70" t="s">
        <v>311</v>
      </c>
      <c r="CBU25" s="346" t="s">
        <v>310</v>
      </c>
      <c r="CBV25" s="346"/>
      <c r="CBX25" s="70" t="s">
        <v>311</v>
      </c>
      <c r="CBY25" s="346" t="s">
        <v>310</v>
      </c>
      <c r="CBZ25" s="346"/>
      <c r="CCB25" s="70" t="s">
        <v>311</v>
      </c>
      <c r="CCC25" s="346" t="s">
        <v>310</v>
      </c>
      <c r="CCD25" s="346"/>
      <c r="CCF25" s="70" t="s">
        <v>311</v>
      </c>
      <c r="CCG25" s="346" t="s">
        <v>310</v>
      </c>
      <c r="CCH25" s="346"/>
      <c r="CCJ25" s="70" t="s">
        <v>311</v>
      </c>
      <c r="CCK25" s="346" t="s">
        <v>310</v>
      </c>
      <c r="CCL25" s="346"/>
      <c r="CCN25" s="70" t="s">
        <v>311</v>
      </c>
      <c r="CCO25" s="346" t="s">
        <v>310</v>
      </c>
      <c r="CCP25" s="346"/>
      <c r="CCR25" s="70" t="s">
        <v>311</v>
      </c>
      <c r="CCS25" s="346" t="s">
        <v>310</v>
      </c>
      <c r="CCT25" s="346"/>
      <c r="CCV25" s="70" t="s">
        <v>311</v>
      </c>
      <c r="CCW25" s="346" t="s">
        <v>310</v>
      </c>
      <c r="CCX25" s="346"/>
      <c r="CCZ25" s="70" t="s">
        <v>311</v>
      </c>
      <c r="CDA25" s="346" t="s">
        <v>310</v>
      </c>
      <c r="CDB25" s="346"/>
      <c r="CDD25" s="70" t="s">
        <v>311</v>
      </c>
      <c r="CDE25" s="346" t="s">
        <v>310</v>
      </c>
      <c r="CDF25" s="346"/>
      <c r="CDH25" s="70" t="s">
        <v>311</v>
      </c>
      <c r="CDI25" s="346" t="s">
        <v>310</v>
      </c>
      <c r="CDJ25" s="346"/>
      <c r="CDL25" s="70" t="s">
        <v>311</v>
      </c>
      <c r="CDM25" s="346" t="s">
        <v>310</v>
      </c>
      <c r="CDN25" s="346"/>
      <c r="CDP25" s="70" t="s">
        <v>311</v>
      </c>
      <c r="CDQ25" s="346" t="s">
        <v>310</v>
      </c>
      <c r="CDR25" s="346"/>
      <c r="CDT25" s="70" t="s">
        <v>311</v>
      </c>
      <c r="CDU25" s="346" t="s">
        <v>310</v>
      </c>
      <c r="CDV25" s="346"/>
      <c r="CDX25" s="70" t="s">
        <v>311</v>
      </c>
      <c r="CDY25" s="346" t="s">
        <v>310</v>
      </c>
      <c r="CDZ25" s="346"/>
      <c r="CEB25" s="70" t="s">
        <v>311</v>
      </c>
      <c r="CEC25" s="346" t="s">
        <v>310</v>
      </c>
      <c r="CED25" s="346"/>
      <c r="CEF25" s="70" t="s">
        <v>311</v>
      </c>
      <c r="CEG25" s="346" t="s">
        <v>310</v>
      </c>
      <c r="CEH25" s="346"/>
      <c r="CEJ25" s="70" t="s">
        <v>311</v>
      </c>
      <c r="CEK25" s="346" t="s">
        <v>310</v>
      </c>
      <c r="CEL25" s="346"/>
      <c r="CEN25" s="70" t="s">
        <v>311</v>
      </c>
      <c r="CEO25" s="346" t="s">
        <v>310</v>
      </c>
      <c r="CEP25" s="346"/>
      <c r="CER25" s="70" t="s">
        <v>311</v>
      </c>
      <c r="CES25" s="346" t="s">
        <v>310</v>
      </c>
      <c r="CET25" s="346"/>
      <c r="CEV25" s="70" t="s">
        <v>311</v>
      </c>
      <c r="CEW25" s="346" t="s">
        <v>310</v>
      </c>
      <c r="CEX25" s="346"/>
      <c r="CEZ25" s="70" t="s">
        <v>311</v>
      </c>
      <c r="CFA25" s="346" t="s">
        <v>310</v>
      </c>
      <c r="CFB25" s="346"/>
      <c r="CFD25" s="70" t="s">
        <v>311</v>
      </c>
      <c r="CFE25" s="346" t="s">
        <v>310</v>
      </c>
      <c r="CFF25" s="346"/>
      <c r="CFH25" s="70" t="s">
        <v>311</v>
      </c>
      <c r="CFI25" s="346" t="s">
        <v>310</v>
      </c>
      <c r="CFJ25" s="346"/>
      <c r="CFL25" s="70" t="s">
        <v>311</v>
      </c>
      <c r="CFM25" s="346" t="s">
        <v>310</v>
      </c>
      <c r="CFN25" s="346"/>
      <c r="CFP25" s="70" t="s">
        <v>311</v>
      </c>
      <c r="CFQ25" s="346" t="s">
        <v>310</v>
      </c>
      <c r="CFR25" s="346"/>
      <c r="CFT25" s="70" t="s">
        <v>311</v>
      </c>
      <c r="CFU25" s="346" t="s">
        <v>310</v>
      </c>
      <c r="CFV25" s="346"/>
      <c r="CFX25" s="70" t="s">
        <v>311</v>
      </c>
      <c r="CFY25" s="346" t="s">
        <v>310</v>
      </c>
      <c r="CFZ25" s="346"/>
      <c r="CGB25" s="70" t="s">
        <v>311</v>
      </c>
      <c r="CGC25" s="346" t="s">
        <v>310</v>
      </c>
      <c r="CGD25" s="346"/>
      <c r="CGF25" s="70" t="s">
        <v>311</v>
      </c>
      <c r="CGG25" s="346" t="s">
        <v>310</v>
      </c>
      <c r="CGH25" s="346"/>
      <c r="CGJ25" s="70" t="s">
        <v>311</v>
      </c>
      <c r="CGK25" s="346" t="s">
        <v>310</v>
      </c>
      <c r="CGL25" s="346"/>
      <c r="CGN25" s="70" t="s">
        <v>311</v>
      </c>
      <c r="CGO25" s="346" t="s">
        <v>310</v>
      </c>
      <c r="CGP25" s="346"/>
      <c r="CGR25" s="70" t="s">
        <v>311</v>
      </c>
      <c r="CGS25" s="346" t="s">
        <v>310</v>
      </c>
      <c r="CGT25" s="346"/>
      <c r="CGV25" s="70" t="s">
        <v>311</v>
      </c>
      <c r="CGW25" s="346" t="s">
        <v>310</v>
      </c>
      <c r="CGX25" s="346"/>
      <c r="CGZ25" s="70" t="s">
        <v>311</v>
      </c>
      <c r="CHA25" s="346" t="s">
        <v>310</v>
      </c>
      <c r="CHB25" s="346"/>
      <c r="CHD25" s="70" t="s">
        <v>311</v>
      </c>
      <c r="CHE25" s="346" t="s">
        <v>310</v>
      </c>
      <c r="CHF25" s="346"/>
      <c r="CHH25" s="70" t="s">
        <v>311</v>
      </c>
      <c r="CHI25" s="346" t="s">
        <v>310</v>
      </c>
      <c r="CHJ25" s="346"/>
      <c r="CHL25" s="70" t="s">
        <v>311</v>
      </c>
      <c r="CHM25" s="346" t="s">
        <v>310</v>
      </c>
      <c r="CHN25" s="346"/>
      <c r="CHP25" s="70" t="s">
        <v>311</v>
      </c>
      <c r="CHQ25" s="346" t="s">
        <v>310</v>
      </c>
      <c r="CHR25" s="346"/>
      <c r="CHT25" s="70" t="s">
        <v>311</v>
      </c>
      <c r="CHU25" s="346" t="s">
        <v>310</v>
      </c>
      <c r="CHV25" s="346"/>
      <c r="CHX25" s="70" t="s">
        <v>311</v>
      </c>
      <c r="CHY25" s="346" t="s">
        <v>310</v>
      </c>
      <c r="CHZ25" s="346"/>
      <c r="CIB25" s="70" t="s">
        <v>311</v>
      </c>
      <c r="CIC25" s="346" t="s">
        <v>310</v>
      </c>
      <c r="CID25" s="346"/>
      <c r="CIF25" s="70" t="s">
        <v>311</v>
      </c>
      <c r="CIG25" s="346" t="s">
        <v>310</v>
      </c>
      <c r="CIH25" s="346"/>
      <c r="CIJ25" s="70" t="s">
        <v>311</v>
      </c>
      <c r="CIK25" s="346" t="s">
        <v>310</v>
      </c>
      <c r="CIL25" s="346"/>
      <c r="CIN25" s="70" t="s">
        <v>311</v>
      </c>
      <c r="CIO25" s="346" t="s">
        <v>310</v>
      </c>
      <c r="CIP25" s="346"/>
      <c r="CIR25" s="70" t="s">
        <v>311</v>
      </c>
      <c r="CIS25" s="346" t="s">
        <v>310</v>
      </c>
      <c r="CIT25" s="346"/>
      <c r="CIV25" s="70" t="s">
        <v>311</v>
      </c>
      <c r="CIW25" s="346" t="s">
        <v>310</v>
      </c>
      <c r="CIX25" s="346"/>
      <c r="CIZ25" s="70" t="s">
        <v>311</v>
      </c>
      <c r="CJA25" s="346" t="s">
        <v>310</v>
      </c>
      <c r="CJB25" s="346"/>
      <c r="CJD25" s="70" t="s">
        <v>311</v>
      </c>
      <c r="CJE25" s="346" t="s">
        <v>310</v>
      </c>
      <c r="CJF25" s="346"/>
      <c r="CJH25" s="70" t="s">
        <v>311</v>
      </c>
      <c r="CJI25" s="346" t="s">
        <v>310</v>
      </c>
      <c r="CJJ25" s="346"/>
      <c r="CJL25" s="70" t="s">
        <v>311</v>
      </c>
      <c r="CJM25" s="346" t="s">
        <v>310</v>
      </c>
      <c r="CJN25" s="346"/>
      <c r="CJP25" s="70" t="s">
        <v>311</v>
      </c>
      <c r="CJQ25" s="346" t="s">
        <v>310</v>
      </c>
      <c r="CJR25" s="346"/>
      <c r="CJT25" s="70" t="s">
        <v>311</v>
      </c>
      <c r="CJU25" s="346" t="s">
        <v>310</v>
      </c>
      <c r="CJV25" s="346"/>
      <c r="CJX25" s="70" t="s">
        <v>311</v>
      </c>
      <c r="CJY25" s="346" t="s">
        <v>310</v>
      </c>
      <c r="CJZ25" s="346"/>
      <c r="CKB25" s="70" t="s">
        <v>311</v>
      </c>
      <c r="CKC25" s="346" t="s">
        <v>310</v>
      </c>
      <c r="CKD25" s="346"/>
      <c r="CKF25" s="70" t="s">
        <v>311</v>
      </c>
      <c r="CKG25" s="346" t="s">
        <v>310</v>
      </c>
      <c r="CKH25" s="346"/>
      <c r="CKJ25" s="70" t="s">
        <v>311</v>
      </c>
      <c r="CKK25" s="346" t="s">
        <v>310</v>
      </c>
      <c r="CKL25" s="346"/>
      <c r="CKN25" s="70" t="s">
        <v>311</v>
      </c>
      <c r="CKO25" s="346" t="s">
        <v>310</v>
      </c>
      <c r="CKP25" s="346"/>
      <c r="CKR25" s="70" t="s">
        <v>311</v>
      </c>
      <c r="CKS25" s="346" t="s">
        <v>310</v>
      </c>
      <c r="CKT25" s="346"/>
      <c r="CKV25" s="70" t="s">
        <v>311</v>
      </c>
      <c r="CKW25" s="346" t="s">
        <v>310</v>
      </c>
      <c r="CKX25" s="346"/>
      <c r="CKZ25" s="70" t="s">
        <v>311</v>
      </c>
      <c r="CLA25" s="346" t="s">
        <v>310</v>
      </c>
      <c r="CLB25" s="346"/>
      <c r="CLD25" s="70" t="s">
        <v>311</v>
      </c>
      <c r="CLE25" s="346" t="s">
        <v>310</v>
      </c>
      <c r="CLF25" s="346"/>
      <c r="CLH25" s="70" t="s">
        <v>311</v>
      </c>
      <c r="CLI25" s="346" t="s">
        <v>310</v>
      </c>
      <c r="CLJ25" s="346"/>
      <c r="CLL25" s="70" t="s">
        <v>311</v>
      </c>
      <c r="CLM25" s="346" t="s">
        <v>310</v>
      </c>
      <c r="CLN25" s="346"/>
      <c r="CLP25" s="70" t="s">
        <v>311</v>
      </c>
      <c r="CLQ25" s="346" t="s">
        <v>310</v>
      </c>
      <c r="CLR25" s="346"/>
      <c r="CLT25" s="70" t="s">
        <v>311</v>
      </c>
      <c r="CLU25" s="346" t="s">
        <v>310</v>
      </c>
      <c r="CLV25" s="346"/>
      <c r="CLX25" s="70" t="s">
        <v>311</v>
      </c>
      <c r="CLY25" s="346" t="s">
        <v>310</v>
      </c>
      <c r="CLZ25" s="346"/>
      <c r="CMB25" s="70" t="s">
        <v>311</v>
      </c>
      <c r="CMC25" s="346" t="s">
        <v>310</v>
      </c>
      <c r="CMD25" s="346"/>
      <c r="CMF25" s="70" t="s">
        <v>311</v>
      </c>
      <c r="CMG25" s="346" t="s">
        <v>310</v>
      </c>
      <c r="CMH25" s="346"/>
      <c r="CMJ25" s="70" t="s">
        <v>311</v>
      </c>
      <c r="CMK25" s="346" t="s">
        <v>310</v>
      </c>
      <c r="CML25" s="346"/>
      <c r="CMN25" s="70" t="s">
        <v>311</v>
      </c>
      <c r="CMO25" s="346" t="s">
        <v>310</v>
      </c>
      <c r="CMP25" s="346"/>
      <c r="CMR25" s="70" t="s">
        <v>311</v>
      </c>
      <c r="CMS25" s="346" t="s">
        <v>310</v>
      </c>
      <c r="CMT25" s="346"/>
      <c r="CMV25" s="70" t="s">
        <v>311</v>
      </c>
      <c r="CMW25" s="346" t="s">
        <v>310</v>
      </c>
      <c r="CMX25" s="346"/>
      <c r="CMZ25" s="70" t="s">
        <v>311</v>
      </c>
      <c r="CNA25" s="346" t="s">
        <v>310</v>
      </c>
      <c r="CNB25" s="346"/>
      <c r="CND25" s="70" t="s">
        <v>311</v>
      </c>
      <c r="CNE25" s="346" t="s">
        <v>310</v>
      </c>
      <c r="CNF25" s="346"/>
      <c r="CNH25" s="70" t="s">
        <v>311</v>
      </c>
      <c r="CNI25" s="346" t="s">
        <v>310</v>
      </c>
      <c r="CNJ25" s="346"/>
      <c r="CNL25" s="70" t="s">
        <v>311</v>
      </c>
      <c r="CNM25" s="346" t="s">
        <v>310</v>
      </c>
      <c r="CNN25" s="346"/>
      <c r="CNP25" s="70" t="s">
        <v>311</v>
      </c>
      <c r="CNQ25" s="346" t="s">
        <v>310</v>
      </c>
      <c r="CNR25" s="346"/>
      <c r="CNT25" s="70" t="s">
        <v>311</v>
      </c>
      <c r="CNU25" s="346" t="s">
        <v>310</v>
      </c>
      <c r="CNV25" s="346"/>
      <c r="CNX25" s="70" t="s">
        <v>311</v>
      </c>
      <c r="CNY25" s="346" t="s">
        <v>310</v>
      </c>
      <c r="CNZ25" s="346"/>
      <c r="COB25" s="70" t="s">
        <v>311</v>
      </c>
      <c r="COC25" s="346" t="s">
        <v>310</v>
      </c>
      <c r="COD25" s="346"/>
      <c r="COF25" s="70" t="s">
        <v>311</v>
      </c>
      <c r="COG25" s="346" t="s">
        <v>310</v>
      </c>
      <c r="COH25" s="346"/>
      <c r="COJ25" s="70" t="s">
        <v>311</v>
      </c>
      <c r="COK25" s="346" t="s">
        <v>310</v>
      </c>
      <c r="COL25" s="346"/>
      <c r="CON25" s="70" t="s">
        <v>311</v>
      </c>
      <c r="COO25" s="346" t="s">
        <v>310</v>
      </c>
      <c r="COP25" s="346"/>
      <c r="COR25" s="70" t="s">
        <v>311</v>
      </c>
      <c r="COS25" s="346" t="s">
        <v>310</v>
      </c>
      <c r="COT25" s="346"/>
      <c r="COV25" s="70" t="s">
        <v>311</v>
      </c>
      <c r="COW25" s="346" t="s">
        <v>310</v>
      </c>
      <c r="COX25" s="346"/>
      <c r="COZ25" s="70" t="s">
        <v>311</v>
      </c>
      <c r="CPA25" s="346" t="s">
        <v>310</v>
      </c>
      <c r="CPB25" s="346"/>
      <c r="CPD25" s="70" t="s">
        <v>311</v>
      </c>
      <c r="CPE25" s="346" t="s">
        <v>310</v>
      </c>
      <c r="CPF25" s="346"/>
      <c r="CPH25" s="70" t="s">
        <v>311</v>
      </c>
      <c r="CPI25" s="346" t="s">
        <v>310</v>
      </c>
      <c r="CPJ25" s="346"/>
      <c r="CPL25" s="70" t="s">
        <v>311</v>
      </c>
      <c r="CPM25" s="346" t="s">
        <v>310</v>
      </c>
      <c r="CPN25" s="346"/>
      <c r="CPP25" s="70" t="s">
        <v>311</v>
      </c>
      <c r="CPQ25" s="346" t="s">
        <v>310</v>
      </c>
      <c r="CPR25" s="346"/>
      <c r="CPT25" s="70" t="s">
        <v>311</v>
      </c>
      <c r="CPU25" s="346" t="s">
        <v>310</v>
      </c>
      <c r="CPV25" s="346"/>
      <c r="CPX25" s="70" t="s">
        <v>311</v>
      </c>
      <c r="CPY25" s="346" t="s">
        <v>310</v>
      </c>
      <c r="CPZ25" s="346"/>
      <c r="CQB25" s="70" t="s">
        <v>311</v>
      </c>
      <c r="CQC25" s="346" t="s">
        <v>310</v>
      </c>
      <c r="CQD25" s="346"/>
      <c r="CQF25" s="70" t="s">
        <v>311</v>
      </c>
      <c r="CQG25" s="346" t="s">
        <v>310</v>
      </c>
      <c r="CQH25" s="346"/>
      <c r="CQJ25" s="70" t="s">
        <v>311</v>
      </c>
      <c r="CQK25" s="346" t="s">
        <v>310</v>
      </c>
      <c r="CQL25" s="346"/>
      <c r="CQN25" s="70" t="s">
        <v>311</v>
      </c>
      <c r="CQO25" s="346" t="s">
        <v>310</v>
      </c>
      <c r="CQP25" s="346"/>
      <c r="CQR25" s="70" t="s">
        <v>311</v>
      </c>
      <c r="CQS25" s="346" t="s">
        <v>310</v>
      </c>
      <c r="CQT25" s="346"/>
      <c r="CQV25" s="70" t="s">
        <v>311</v>
      </c>
      <c r="CQW25" s="346" t="s">
        <v>310</v>
      </c>
      <c r="CQX25" s="346"/>
      <c r="CQZ25" s="70" t="s">
        <v>311</v>
      </c>
      <c r="CRA25" s="346" t="s">
        <v>310</v>
      </c>
      <c r="CRB25" s="346"/>
      <c r="CRD25" s="70" t="s">
        <v>311</v>
      </c>
      <c r="CRE25" s="346" t="s">
        <v>310</v>
      </c>
      <c r="CRF25" s="346"/>
      <c r="CRH25" s="70" t="s">
        <v>311</v>
      </c>
      <c r="CRI25" s="346" t="s">
        <v>310</v>
      </c>
      <c r="CRJ25" s="346"/>
      <c r="CRL25" s="70" t="s">
        <v>311</v>
      </c>
      <c r="CRM25" s="346" t="s">
        <v>310</v>
      </c>
      <c r="CRN25" s="346"/>
      <c r="CRP25" s="70" t="s">
        <v>311</v>
      </c>
      <c r="CRQ25" s="346" t="s">
        <v>310</v>
      </c>
      <c r="CRR25" s="346"/>
      <c r="CRT25" s="70" t="s">
        <v>311</v>
      </c>
      <c r="CRU25" s="346" t="s">
        <v>310</v>
      </c>
      <c r="CRV25" s="346"/>
      <c r="CRX25" s="70" t="s">
        <v>311</v>
      </c>
      <c r="CRY25" s="346" t="s">
        <v>310</v>
      </c>
      <c r="CRZ25" s="346"/>
      <c r="CSB25" s="70" t="s">
        <v>311</v>
      </c>
      <c r="CSC25" s="346" t="s">
        <v>310</v>
      </c>
      <c r="CSD25" s="346"/>
      <c r="CSF25" s="70" t="s">
        <v>311</v>
      </c>
      <c r="CSG25" s="346" t="s">
        <v>310</v>
      </c>
      <c r="CSH25" s="346"/>
      <c r="CSJ25" s="70" t="s">
        <v>311</v>
      </c>
      <c r="CSK25" s="346" t="s">
        <v>310</v>
      </c>
      <c r="CSL25" s="346"/>
      <c r="CSN25" s="70" t="s">
        <v>311</v>
      </c>
      <c r="CSO25" s="346" t="s">
        <v>310</v>
      </c>
      <c r="CSP25" s="346"/>
      <c r="CSR25" s="70" t="s">
        <v>311</v>
      </c>
      <c r="CSS25" s="346" t="s">
        <v>310</v>
      </c>
      <c r="CST25" s="346"/>
      <c r="CSV25" s="70" t="s">
        <v>311</v>
      </c>
      <c r="CSW25" s="346" t="s">
        <v>310</v>
      </c>
      <c r="CSX25" s="346"/>
      <c r="CSZ25" s="70" t="s">
        <v>311</v>
      </c>
      <c r="CTA25" s="346" t="s">
        <v>310</v>
      </c>
      <c r="CTB25" s="346"/>
      <c r="CTD25" s="70" t="s">
        <v>311</v>
      </c>
      <c r="CTE25" s="346" t="s">
        <v>310</v>
      </c>
      <c r="CTF25" s="346"/>
      <c r="CTH25" s="70" t="s">
        <v>311</v>
      </c>
      <c r="CTI25" s="346" t="s">
        <v>310</v>
      </c>
      <c r="CTJ25" s="346"/>
      <c r="CTL25" s="70" t="s">
        <v>311</v>
      </c>
      <c r="CTM25" s="346" t="s">
        <v>310</v>
      </c>
      <c r="CTN25" s="346"/>
      <c r="CTP25" s="70" t="s">
        <v>311</v>
      </c>
      <c r="CTQ25" s="346" t="s">
        <v>310</v>
      </c>
      <c r="CTR25" s="346"/>
      <c r="CTT25" s="70" t="s">
        <v>311</v>
      </c>
      <c r="CTU25" s="346" t="s">
        <v>310</v>
      </c>
      <c r="CTV25" s="346"/>
      <c r="CTX25" s="70" t="s">
        <v>311</v>
      </c>
      <c r="CTY25" s="346" t="s">
        <v>310</v>
      </c>
      <c r="CTZ25" s="346"/>
      <c r="CUB25" s="70" t="s">
        <v>311</v>
      </c>
      <c r="CUC25" s="346" t="s">
        <v>310</v>
      </c>
      <c r="CUD25" s="346"/>
      <c r="CUF25" s="70" t="s">
        <v>311</v>
      </c>
      <c r="CUG25" s="346" t="s">
        <v>310</v>
      </c>
      <c r="CUH25" s="346"/>
      <c r="CUJ25" s="70" t="s">
        <v>311</v>
      </c>
      <c r="CUK25" s="346" t="s">
        <v>310</v>
      </c>
      <c r="CUL25" s="346"/>
      <c r="CUN25" s="70" t="s">
        <v>311</v>
      </c>
      <c r="CUO25" s="346" t="s">
        <v>310</v>
      </c>
      <c r="CUP25" s="346"/>
      <c r="CUR25" s="70" t="s">
        <v>311</v>
      </c>
      <c r="CUS25" s="346" t="s">
        <v>310</v>
      </c>
      <c r="CUT25" s="346"/>
      <c r="CUV25" s="70" t="s">
        <v>311</v>
      </c>
      <c r="CUW25" s="346" t="s">
        <v>310</v>
      </c>
      <c r="CUX25" s="346"/>
      <c r="CUZ25" s="70" t="s">
        <v>311</v>
      </c>
      <c r="CVA25" s="346" t="s">
        <v>310</v>
      </c>
      <c r="CVB25" s="346"/>
      <c r="CVD25" s="70" t="s">
        <v>311</v>
      </c>
      <c r="CVE25" s="346" t="s">
        <v>310</v>
      </c>
      <c r="CVF25" s="346"/>
      <c r="CVH25" s="70" t="s">
        <v>311</v>
      </c>
      <c r="CVI25" s="346" t="s">
        <v>310</v>
      </c>
      <c r="CVJ25" s="346"/>
      <c r="CVL25" s="70" t="s">
        <v>311</v>
      </c>
      <c r="CVM25" s="346" t="s">
        <v>310</v>
      </c>
      <c r="CVN25" s="346"/>
      <c r="CVP25" s="70" t="s">
        <v>311</v>
      </c>
      <c r="CVQ25" s="346" t="s">
        <v>310</v>
      </c>
      <c r="CVR25" s="346"/>
      <c r="CVT25" s="70" t="s">
        <v>311</v>
      </c>
      <c r="CVU25" s="346" t="s">
        <v>310</v>
      </c>
      <c r="CVV25" s="346"/>
      <c r="CVX25" s="70" t="s">
        <v>311</v>
      </c>
      <c r="CVY25" s="346" t="s">
        <v>310</v>
      </c>
      <c r="CVZ25" s="346"/>
      <c r="CWB25" s="70" t="s">
        <v>311</v>
      </c>
      <c r="CWC25" s="346" t="s">
        <v>310</v>
      </c>
      <c r="CWD25" s="346"/>
      <c r="CWF25" s="70" t="s">
        <v>311</v>
      </c>
      <c r="CWG25" s="346" t="s">
        <v>310</v>
      </c>
      <c r="CWH25" s="346"/>
      <c r="CWJ25" s="70" t="s">
        <v>311</v>
      </c>
      <c r="CWK25" s="346" t="s">
        <v>310</v>
      </c>
      <c r="CWL25" s="346"/>
      <c r="CWN25" s="70" t="s">
        <v>311</v>
      </c>
      <c r="CWO25" s="346" t="s">
        <v>310</v>
      </c>
      <c r="CWP25" s="346"/>
      <c r="CWR25" s="70" t="s">
        <v>311</v>
      </c>
      <c r="CWS25" s="346" t="s">
        <v>310</v>
      </c>
      <c r="CWT25" s="346"/>
      <c r="CWV25" s="70" t="s">
        <v>311</v>
      </c>
      <c r="CWW25" s="346" t="s">
        <v>310</v>
      </c>
      <c r="CWX25" s="346"/>
      <c r="CWZ25" s="70" t="s">
        <v>311</v>
      </c>
      <c r="CXA25" s="346" t="s">
        <v>310</v>
      </c>
      <c r="CXB25" s="346"/>
      <c r="CXD25" s="70" t="s">
        <v>311</v>
      </c>
      <c r="CXE25" s="346" t="s">
        <v>310</v>
      </c>
      <c r="CXF25" s="346"/>
      <c r="CXH25" s="70" t="s">
        <v>311</v>
      </c>
      <c r="CXI25" s="346" t="s">
        <v>310</v>
      </c>
      <c r="CXJ25" s="346"/>
      <c r="CXL25" s="70" t="s">
        <v>311</v>
      </c>
      <c r="CXM25" s="346" t="s">
        <v>310</v>
      </c>
      <c r="CXN25" s="346"/>
      <c r="CXP25" s="70" t="s">
        <v>311</v>
      </c>
      <c r="CXQ25" s="346" t="s">
        <v>310</v>
      </c>
      <c r="CXR25" s="346"/>
      <c r="CXT25" s="70" t="s">
        <v>311</v>
      </c>
      <c r="CXU25" s="346" t="s">
        <v>310</v>
      </c>
      <c r="CXV25" s="346"/>
      <c r="CXX25" s="70" t="s">
        <v>311</v>
      </c>
      <c r="CXY25" s="346" t="s">
        <v>310</v>
      </c>
      <c r="CXZ25" s="346"/>
      <c r="CYB25" s="70" t="s">
        <v>311</v>
      </c>
      <c r="CYC25" s="346" t="s">
        <v>310</v>
      </c>
      <c r="CYD25" s="346"/>
      <c r="CYF25" s="70" t="s">
        <v>311</v>
      </c>
      <c r="CYG25" s="346" t="s">
        <v>310</v>
      </c>
      <c r="CYH25" s="346"/>
      <c r="CYJ25" s="70" t="s">
        <v>311</v>
      </c>
      <c r="CYK25" s="346" t="s">
        <v>310</v>
      </c>
      <c r="CYL25" s="346"/>
      <c r="CYN25" s="70" t="s">
        <v>311</v>
      </c>
      <c r="CYO25" s="346" t="s">
        <v>310</v>
      </c>
      <c r="CYP25" s="346"/>
      <c r="CYR25" s="70" t="s">
        <v>311</v>
      </c>
      <c r="CYS25" s="346" t="s">
        <v>310</v>
      </c>
      <c r="CYT25" s="346"/>
      <c r="CYV25" s="70" t="s">
        <v>311</v>
      </c>
      <c r="CYW25" s="346" t="s">
        <v>310</v>
      </c>
      <c r="CYX25" s="346"/>
      <c r="CYZ25" s="70" t="s">
        <v>311</v>
      </c>
      <c r="CZA25" s="346" t="s">
        <v>310</v>
      </c>
      <c r="CZB25" s="346"/>
      <c r="CZD25" s="70" t="s">
        <v>311</v>
      </c>
      <c r="CZE25" s="346" t="s">
        <v>310</v>
      </c>
      <c r="CZF25" s="346"/>
      <c r="CZH25" s="70" t="s">
        <v>311</v>
      </c>
      <c r="CZI25" s="346" t="s">
        <v>310</v>
      </c>
      <c r="CZJ25" s="346"/>
      <c r="CZL25" s="70" t="s">
        <v>311</v>
      </c>
      <c r="CZM25" s="346" t="s">
        <v>310</v>
      </c>
      <c r="CZN25" s="346"/>
      <c r="CZP25" s="70" t="s">
        <v>311</v>
      </c>
      <c r="CZQ25" s="346" t="s">
        <v>310</v>
      </c>
      <c r="CZR25" s="346"/>
      <c r="CZT25" s="70" t="s">
        <v>311</v>
      </c>
      <c r="CZU25" s="346" t="s">
        <v>310</v>
      </c>
      <c r="CZV25" s="346"/>
      <c r="CZX25" s="70" t="s">
        <v>311</v>
      </c>
      <c r="CZY25" s="346" t="s">
        <v>310</v>
      </c>
      <c r="CZZ25" s="346"/>
      <c r="DAB25" s="70" t="s">
        <v>311</v>
      </c>
      <c r="DAC25" s="346" t="s">
        <v>310</v>
      </c>
      <c r="DAD25" s="346"/>
      <c r="DAF25" s="70" t="s">
        <v>311</v>
      </c>
      <c r="DAG25" s="346" t="s">
        <v>310</v>
      </c>
      <c r="DAH25" s="346"/>
      <c r="DAJ25" s="70" t="s">
        <v>311</v>
      </c>
      <c r="DAK25" s="346" t="s">
        <v>310</v>
      </c>
      <c r="DAL25" s="346"/>
      <c r="DAN25" s="70" t="s">
        <v>311</v>
      </c>
      <c r="DAO25" s="346" t="s">
        <v>310</v>
      </c>
      <c r="DAP25" s="346"/>
      <c r="DAR25" s="70" t="s">
        <v>311</v>
      </c>
      <c r="DAS25" s="346" t="s">
        <v>310</v>
      </c>
      <c r="DAT25" s="346"/>
      <c r="DAV25" s="70" t="s">
        <v>311</v>
      </c>
      <c r="DAW25" s="346" t="s">
        <v>310</v>
      </c>
      <c r="DAX25" s="346"/>
      <c r="DAZ25" s="70" t="s">
        <v>311</v>
      </c>
      <c r="DBA25" s="346" t="s">
        <v>310</v>
      </c>
      <c r="DBB25" s="346"/>
      <c r="DBD25" s="70" t="s">
        <v>311</v>
      </c>
      <c r="DBE25" s="346" t="s">
        <v>310</v>
      </c>
      <c r="DBF25" s="346"/>
      <c r="DBH25" s="70" t="s">
        <v>311</v>
      </c>
      <c r="DBI25" s="346" t="s">
        <v>310</v>
      </c>
      <c r="DBJ25" s="346"/>
      <c r="DBL25" s="70" t="s">
        <v>311</v>
      </c>
      <c r="DBM25" s="346" t="s">
        <v>310</v>
      </c>
      <c r="DBN25" s="346"/>
      <c r="DBP25" s="70" t="s">
        <v>311</v>
      </c>
      <c r="DBQ25" s="346" t="s">
        <v>310</v>
      </c>
      <c r="DBR25" s="346"/>
      <c r="DBT25" s="70" t="s">
        <v>311</v>
      </c>
      <c r="DBU25" s="346" t="s">
        <v>310</v>
      </c>
      <c r="DBV25" s="346"/>
      <c r="DBX25" s="70" t="s">
        <v>311</v>
      </c>
      <c r="DBY25" s="346" t="s">
        <v>310</v>
      </c>
      <c r="DBZ25" s="346"/>
      <c r="DCB25" s="70" t="s">
        <v>311</v>
      </c>
      <c r="DCC25" s="346" t="s">
        <v>310</v>
      </c>
      <c r="DCD25" s="346"/>
      <c r="DCF25" s="70" t="s">
        <v>311</v>
      </c>
      <c r="DCG25" s="346" t="s">
        <v>310</v>
      </c>
      <c r="DCH25" s="346"/>
      <c r="DCJ25" s="70" t="s">
        <v>311</v>
      </c>
      <c r="DCK25" s="346" t="s">
        <v>310</v>
      </c>
      <c r="DCL25" s="346"/>
      <c r="DCN25" s="70" t="s">
        <v>311</v>
      </c>
      <c r="DCO25" s="346" t="s">
        <v>310</v>
      </c>
      <c r="DCP25" s="346"/>
      <c r="DCR25" s="70" t="s">
        <v>311</v>
      </c>
      <c r="DCS25" s="346" t="s">
        <v>310</v>
      </c>
      <c r="DCT25" s="346"/>
      <c r="DCV25" s="70" t="s">
        <v>311</v>
      </c>
      <c r="DCW25" s="346" t="s">
        <v>310</v>
      </c>
      <c r="DCX25" s="346"/>
      <c r="DCZ25" s="70" t="s">
        <v>311</v>
      </c>
      <c r="DDA25" s="346" t="s">
        <v>310</v>
      </c>
      <c r="DDB25" s="346"/>
      <c r="DDD25" s="70" t="s">
        <v>311</v>
      </c>
      <c r="DDE25" s="346" t="s">
        <v>310</v>
      </c>
      <c r="DDF25" s="346"/>
      <c r="DDH25" s="70" t="s">
        <v>311</v>
      </c>
      <c r="DDI25" s="346" t="s">
        <v>310</v>
      </c>
      <c r="DDJ25" s="346"/>
      <c r="DDL25" s="70" t="s">
        <v>311</v>
      </c>
      <c r="DDM25" s="346" t="s">
        <v>310</v>
      </c>
      <c r="DDN25" s="346"/>
      <c r="DDP25" s="70" t="s">
        <v>311</v>
      </c>
      <c r="DDQ25" s="346" t="s">
        <v>310</v>
      </c>
      <c r="DDR25" s="346"/>
      <c r="DDT25" s="70" t="s">
        <v>311</v>
      </c>
      <c r="DDU25" s="346" t="s">
        <v>310</v>
      </c>
      <c r="DDV25" s="346"/>
      <c r="DDX25" s="70" t="s">
        <v>311</v>
      </c>
      <c r="DDY25" s="346" t="s">
        <v>310</v>
      </c>
      <c r="DDZ25" s="346"/>
      <c r="DEB25" s="70" t="s">
        <v>311</v>
      </c>
      <c r="DEC25" s="346" t="s">
        <v>310</v>
      </c>
      <c r="DED25" s="346"/>
      <c r="DEF25" s="70" t="s">
        <v>311</v>
      </c>
      <c r="DEG25" s="346" t="s">
        <v>310</v>
      </c>
      <c r="DEH25" s="346"/>
      <c r="DEJ25" s="70" t="s">
        <v>311</v>
      </c>
      <c r="DEK25" s="346" t="s">
        <v>310</v>
      </c>
      <c r="DEL25" s="346"/>
      <c r="DEN25" s="70" t="s">
        <v>311</v>
      </c>
      <c r="DEO25" s="346" t="s">
        <v>310</v>
      </c>
      <c r="DEP25" s="346"/>
      <c r="DER25" s="70" t="s">
        <v>311</v>
      </c>
      <c r="DES25" s="346" t="s">
        <v>310</v>
      </c>
      <c r="DET25" s="346"/>
      <c r="DEV25" s="70" t="s">
        <v>311</v>
      </c>
      <c r="DEW25" s="346" t="s">
        <v>310</v>
      </c>
      <c r="DEX25" s="346"/>
      <c r="DEZ25" s="70" t="s">
        <v>311</v>
      </c>
      <c r="DFA25" s="346" t="s">
        <v>310</v>
      </c>
      <c r="DFB25" s="346"/>
      <c r="DFD25" s="70" t="s">
        <v>311</v>
      </c>
      <c r="DFE25" s="346" t="s">
        <v>310</v>
      </c>
      <c r="DFF25" s="346"/>
      <c r="DFH25" s="70" t="s">
        <v>311</v>
      </c>
      <c r="DFI25" s="346" t="s">
        <v>310</v>
      </c>
      <c r="DFJ25" s="346"/>
      <c r="DFL25" s="70" t="s">
        <v>311</v>
      </c>
      <c r="DFM25" s="346" t="s">
        <v>310</v>
      </c>
      <c r="DFN25" s="346"/>
      <c r="DFP25" s="70" t="s">
        <v>311</v>
      </c>
      <c r="DFQ25" s="346" t="s">
        <v>310</v>
      </c>
      <c r="DFR25" s="346"/>
      <c r="DFT25" s="70" t="s">
        <v>311</v>
      </c>
      <c r="DFU25" s="346" t="s">
        <v>310</v>
      </c>
      <c r="DFV25" s="346"/>
      <c r="DFX25" s="70" t="s">
        <v>311</v>
      </c>
      <c r="DFY25" s="346" t="s">
        <v>310</v>
      </c>
      <c r="DFZ25" s="346"/>
      <c r="DGB25" s="70" t="s">
        <v>311</v>
      </c>
      <c r="DGC25" s="346" t="s">
        <v>310</v>
      </c>
      <c r="DGD25" s="346"/>
      <c r="DGF25" s="70" t="s">
        <v>311</v>
      </c>
      <c r="DGG25" s="346" t="s">
        <v>310</v>
      </c>
      <c r="DGH25" s="346"/>
      <c r="DGJ25" s="70" t="s">
        <v>311</v>
      </c>
      <c r="DGK25" s="346" t="s">
        <v>310</v>
      </c>
      <c r="DGL25" s="346"/>
      <c r="DGN25" s="70" t="s">
        <v>311</v>
      </c>
      <c r="DGO25" s="346" t="s">
        <v>310</v>
      </c>
      <c r="DGP25" s="346"/>
      <c r="DGR25" s="70" t="s">
        <v>311</v>
      </c>
      <c r="DGS25" s="346" t="s">
        <v>310</v>
      </c>
      <c r="DGT25" s="346"/>
      <c r="DGV25" s="70" t="s">
        <v>311</v>
      </c>
      <c r="DGW25" s="346" t="s">
        <v>310</v>
      </c>
      <c r="DGX25" s="346"/>
      <c r="DGZ25" s="70" t="s">
        <v>311</v>
      </c>
      <c r="DHA25" s="346" t="s">
        <v>310</v>
      </c>
      <c r="DHB25" s="346"/>
      <c r="DHD25" s="70" t="s">
        <v>311</v>
      </c>
      <c r="DHE25" s="346" t="s">
        <v>310</v>
      </c>
      <c r="DHF25" s="346"/>
      <c r="DHH25" s="70" t="s">
        <v>311</v>
      </c>
      <c r="DHI25" s="346" t="s">
        <v>310</v>
      </c>
      <c r="DHJ25" s="346"/>
      <c r="DHL25" s="70" t="s">
        <v>311</v>
      </c>
      <c r="DHM25" s="346" t="s">
        <v>310</v>
      </c>
      <c r="DHN25" s="346"/>
      <c r="DHP25" s="70" t="s">
        <v>311</v>
      </c>
      <c r="DHQ25" s="346" t="s">
        <v>310</v>
      </c>
      <c r="DHR25" s="346"/>
      <c r="DHT25" s="70" t="s">
        <v>311</v>
      </c>
      <c r="DHU25" s="346" t="s">
        <v>310</v>
      </c>
      <c r="DHV25" s="346"/>
      <c r="DHX25" s="70" t="s">
        <v>311</v>
      </c>
      <c r="DHY25" s="346" t="s">
        <v>310</v>
      </c>
      <c r="DHZ25" s="346"/>
      <c r="DIB25" s="70" t="s">
        <v>311</v>
      </c>
      <c r="DIC25" s="346" t="s">
        <v>310</v>
      </c>
      <c r="DID25" s="346"/>
      <c r="DIF25" s="70" t="s">
        <v>311</v>
      </c>
      <c r="DIG25" s="346" t="s">
        <v>310</v>
      </c>
      <c r="DIH25" s="346"/>
      <c r="DIJ25" s="70" t="s">
        <v>311</v>
      </c>
      <c r="DIK25" s="346" t="s">
        <v>310</v>
      </c>
      <c r="DIL25" s="346"/>
      <c r="DIN25" s="70" t="s">
        <v>311</v>
      </c>
      <c r="DIO25" s="346" t="s">
        <v>310</v>
      </c>
      <c r="DIP25" s="346"/>
      <c r="DIR25" s="70" t="s">
        <v>311</v>
      </c>
      <c r="DIS25" s="346" t="s">
        <v>310</v>
      </c>
      <c r="DIT25" s="346"/>
      <c r="DIV25" s="70" t="s">
        <v>311</v>
      </c>
      <c r="DIW25" s="346" t="s">
        <v>310</v>
      </c>
      <c r="DIX25" s="346"/>
      <c r="DIZ25" s="70" t="s">
        <v>311</v>
      </c>
      <c r="DJA25" s="346" t="s">
        <v>310</v>
      </c>
      <c r="DJB25" s="346"/>
      <c r="DJD25" s="70" t="s">
        <v>311</v>
      </c>
      <c r="DJE25" s="346" t="s">
        <v>310</v>
      </c>
      <c r="DJF25" s="346"/>
      <c r="DJH25" s="70" t="s">
        <v>311</v>
      </c>
      <c r="DJI25" s="346" t="s">
        <v>310</v>
      </c>
      <c r="DJJ25" s="346"/>
      <c r="DJL25" s="70" t="s">
        <v>311</v>
      </c>
      <c r="DJM25" s="346" t="s">
        <v>310</v>
      </c>
      <c r="DJN25" s="346"/>
      <c r="DJP25" s="70" t="s">
        <v>311</v>
      </c>
      <c r="DJQ25" s="346" t="s">
        <v>310</v>
      </c>
      <c r="DJR25" s="346"/>
      <c r="DJT25" s="70" t="s">
        <v>311</v>
      </c>
      <c r="DJU25" s="346" t="s">
        <v>310</v>
      </c>
      <c r="DJV25" s="346"/>
      <c r="DJX25" s="70" t="s">
        <v>311</v>
      </c>
      <c r="DJY25" s="346" t="s">
        <v>310</v>
      </c>
      <c r="DJZ25" s="346"/>
      <c r="DKB25" s="70" t="s">
        <v>311</v>
      </c>
      <c r="DKC25" s="346" t="s">
        <v>310</v>
      </c>
      <c r="DKD25" s="346"/>
      <c r="DKF25" s="70" t="s">
        <v>311</v>
      </c>
      <c r="DKG25" s="346" t="s">
        <v>310</v>
      </c>
      <c r="DKH25" s="346"/>
      <c r="DKJ25" s="70" t="s">
        <v>311</v>
      </c>
      <c r="DKK25" s="346" t="s">
        <v>310</v>
      </c>
      <c r="DKL25" s="346"/>
      <c r="DKN25" s="70" t="s">
        <v>311</v>
      </c>
      <c r="DKO25" s="346" t="s">
        <v>310</v>
      </c>
      <c r="DKP25" s="346"/>
      <c r="DKR25" s="70" t="s">
        <v>311</v>
      </c>
      <c r="DKS25" s="346" t="s">
        <v>310</v>
      </c>
      <c r="DKT25" s="346"/>
      <c r="DKV25" s="70" t="s">
        <v>311</v>
      </c>
      <c r="DKW25" s="346" t="s">
        <v>310</v>
      </c>
      <c r="DKX25" s="346"/>
      <c r="DKZ25" s="70" t="s">
        <v>311</v>
      </c>
      <c r="DLA25" s="346" t="s">
        <v>310</v>
      </c>
      <c r="DLB25" s="346"/>
      <c r="DLD25" s="70" t="s">
        <v>311</v>
      </c>
      <c r="DLE25" s="346" t="s">
        <v>310</v>
      </c>
      <c r="DLF25" s="346"/>
      <c r="DLH25" s="70" t="s">
        <v>311</v>
      </c>
      <c r="DLI25" s="346" t="s">
        <v>310</v>
      </c>
      <c r="DLJ25" s="346"/>
      <c r="DLL25" s="70" t="s">
        <v>311</v>
      </c>
      <c r="DLM25" s="346" t="s">
        <v>310</v>
      </c>
      <c r="DLN25" s="346"/>
      <c r="DLP25" s="70" t="s">
        <v>311</v>
      </c>
      <c r="DLQ25" s="346" t="s">
        <v>310</v>
      </c>
      <c r="DLR25" s="346"/>
      <c r="DLT25" s="70" t="s">
        <v>311</v>
      </c>
      <c r="DLU25" s="346" t="s">
        <v>310</v>
      </c>
      <c r="DLV25" s="346"/>
      <c r="DLX25" s="70" t="s">
        <v>311</v>
      </c>
      <c r="DLY25" s="346" t="s">
        <v>310</v>
      </c>
      <c r="DLZ25" s="346"/>
      <c r="DMB25" s="70" t="s">
        <v>311</v>
      </c>
      <c r="DMC25" s="346" t="s">
        <v>310</v>
      </c>
      <c r="DMD25" s="346"/>
      <c r="DMF25" s="70" t="s">
        <v>311</v>
      </c>
      <c r="DMG25" s="346" t="s">
        <v>310</v>
      </c>
      <c r="DMH25" s="346"/>
      <c r="DMJ25" s="70" t="s">
        <v>311</v>
      </c>
      <c r="DMK25" s="346" t="s">
        <v>310</v>
      </c>
      <c r="DML25" s="346"/>
      <c r="DMN25" s="70" t="s">
        <v>311</v>
      </c>
      <c r="DMO25" s="346" t="s">
        <v>310</v>
      </c>
      <c r="DMP25" s="346"/>
      <c r="DMR25" s="70" t="s">
        <v>311</v>
      </c>
      <c r="DMS25" s="346" t="s">
        <v>310</v>
      </c>
      <c r="DMT25" s="346"/>
      <c r="DMV25" s="70" t="s">
        <v>311</v>
      </c>
      <c r="DMW25" s="346" t="s">
        <v>310</v>
      </c>
      <c r="DMX25" s="346"/>
      <c r="DMZ25" s="70" t="s">
        <v>311</v>
      </c>
      <c r="DNA25" s="346" t="s">
        <v>310</v>
      </c>
      <c r="DNB25" s="346"/>
      <c r="DND25" s="70" t="s">
        <v>311</v>
      </c>
      <c r="DNE25" s="346" t="s">
        <v>310</v>
      </c>
      <c r="DNF25" s="346"/>
      <c r="DNH25" s="70" t="s">
        <v>311</v>
      </c>
      <c r="DNI25" s="346" t="s">
        <v>310</v>
      </c>
      <c r="DNJ25" s="346"/>
      <c r="DNL25" s="70" t="s">
        <v>311</v>
      </c>
      <c r="DNM25" s="346" t="s">
        <v>310</v>
      </c>
      <c r="DNN25" s="346"/>
      <c r="DNP25" s="70" t="s">
        <v>311</v>
      </c>
      <c r="DNQ25" s="346" t="s">
        <v>310</v>
      </c>
      <c r="DNR25" s="346"/>
      <c r="DNT25" s="70" t="s">
        <v>311</v>
      </c>
      <c r="DNU25" s="346" t="s">
        <v>310</v>
      </c>
      <c r="DNV25" s="346"/>
      <c r="DNX25" s="70" t="s">
        <v>311</v>
      </c>
      <c r="DNY25" s="346" t="s">
        <v>310</v>
      </c>
      <c r="DNZ25" s="346"/>
      <c r="DOB25" s="70" t="s">
        <v>311</v>
      </c>
      <c r="DOC25" s="346" t="s">
        <v>310</v>
      </c>
      <c r="DOD25" s="346"/>
      <c r="DOF25" s="70" t="s">
        <v>311</v>
      </c>
      <c r="DOG25" s="346" t="s">
        <v>310</v>
      </c>
      <c r="DOH25" s="346"/>
      <c r="DOJ25" s="70" t="s">
        <v>311</v>
      </c>
      <c r="DOK25" s="346" t="s">
        <v>310</v>
      </c>
      <c r="DOL25" s="346"/>
      <c r="DON25" s="70" t="s">
        <v>311</v>
      </c>
      <c r="DOO25" s="346" t="s">
        <v>310</v>
      </c>
      <c r="DOP25" s="346"/>
      <c r="DOR25" s="70" t="s">
        <v>311</v>
      </c>
      <c r="DOS25" s="346" t="s">
        <v>310</v>
      </c>
      <c r="DOT25" s="346"/>
      <c r="DOV25" s="70" t="s">
        <v>311</v>
      </c>
      <c r="DOW25" s="346" t="s">
        <v>310</v>
      </c>
      <c r="DOX25" s="346"/>
      <c r="DOZ25" s="70" t="s">
        <v>311</v>
      </c>
      <c r="DPA25" s="346" t="s">
        <v>310</v>
      </c>
      <c r="DPB25" s="346"/>
      <c r="DPD25" s="70" t="s">
        <v>311</v>
      </c>
      <c r="DPE25" s="346" t="s">
        <v>310</v>
      </c>
      <c r="DPF25" s="346"/>
      <c r="DPH25" s="70" t="s">
        <v>311</v>
      </c>
      <c r="DPI25" s="346" t="s">
        <v>310</v>
      </c>
      <c r="DPJ25" s="346"/>
      <c r="DPL25" s="70" t="s">
        <v>311</v>
      </c>
      <c r="DPM25" s="346" t="s">
        <v>310</v>
      </c>
      <c r="DPN25" s="346"/>
      <c r="DPP25" s="70" t="s">
        <v>311</v>
      </c>
      <c r="DPQ25" s="346" t="s">
        <v>310</v>
      </c>
      <c r="DPR25" s="346"/>
      <c r="DPT25" s="70" t="s">
        <v>311</v>
      </c>
      <c r="DPU25" s="346" t="s">
        <v>310</v>
      </c>
      <c r="DPV25" s="346"/>
      <c r="DPX25" s="70" t="s">
        <v>311</v>
      </c>
      <c r="DPY25" s="346" t="s">
        <v>310</v>
      </c>
      <c r="DPZ25" s="346"/>
      <c r="DQB25" s="70" t="s">
        <v>311</v>
      </c>
      <c r="DQC25" s="346" t="s">
        <v>310</v>
      </c>
      <c r="DQD25" s="346"/>
      <c r="DQF25" s="70" t="s">
        <v>311</v>
      </c>
      <c r="DQG25" s="346" t="s">
        <v>310</v>
      </c>
      <c r="DQH25" s="346"/>
      <c r="DQJ25" s="70" t="s">
        <v>311</v>
      </c>
      <c r="DQK25" s="346" t="s">
        <v>310</v>
      </c>
      <c r="DQL25" s="346"/>
      <c r="DQN25" s="70" t="s">
        <v>311</v>
      </c>
      <c r="DQO25" s="346" t="s">
        <v>310</v>
      </c>
      <c r="DQP25" s="346"/>
      <c r="DQR25" s="70" t="s">
        <v>311</v>
      </c>
      <c r="DQS25" s="346" t="s">
        <v>310</v>
      </c>
      <c r="DQT25" s="346"/>
      <c r="DQV25" s="70" t="s">
        <v>311</v>
      </c>
      <c r="DQW25" s="346" t="s">
        <v>310</v>
      </c>
      <c r="DQX25" s="346"/>
      <c r="DQZ25" s="70" t="s">
        <v>311</v>
      </c>
      <c r="DRA25" s="346" t="s">
        <v>310</v>
      </c>
      <c r="DRB25" s="346"/>
      <c r="DRD25" s="70" t="s">
        <v>311</v>
      </c>
      <c r="DRE25" s="346" t="s">
        <v>310</v>
      </c>
      <c r="DRF25" s="346"/>
      <c r="DRH25" s="70" t="s">
        <v>311</v>
      </c>
      <c r="DRI25" s="346" t="s">
        <v>310</v>
      </c>
      <c r="DRJ25" s="346"/>
      <c r="DRL25" s="70" t="s">
        <v>311</v>
      </c>
      <c r="DRM25" s="346" t="s">
        <v>310</v>
      </c>
      <c r="DRN25" s="346"/>
      <c r="DRP25" s="70" t="s">
        <v>311</v>
      </c>
      <c r="DRQ25" s="346" t="s">
        <v>310</v>
      </c>
      <c r="DRR25" s="346"/>
      <c r="DRT25" s="70" t="s">
        <v>311</v>
      </c>
      <c r="DRU25" s="346" t="s">
        <v>310</v>
      </c>
      <c r="DRV25" s="346"/>
      <c r="DRX25" s="70" t="s">
        <v>311</v>
      </c>
      <c r="DRY25" s="346" t="s">
        <v>310</v>
      </c>
      <c r="DRZ25" s="346"/>
      <c r="DSB25" s="70" t="s">
        <v>311</v>
      </c>
      <c r="DSC25" s="346" t="s">
        <v>310</v>
      </c>
      <c r="DSD25" s="346"/>
      <c r="DSF25" s="70" t="s">
        <v>311</v>
      </c>
      <c r="DSG25" s="346" t="s">
        <v>310</v>
      </c>
      <c r="DSH25" s="346"/>
      <c r="DSJ25" s="70" t="s">
        <v>311</v>
      </c>
      <c r="DSK25" s="346" t="s">
        <v>310</v>
      </c>
      <c r="DSL25" s="346"/>
      <c r="DSN25" s="70" t="s">
        <v>311</v>
      </c>
      <c r="DSO25" s="346" t="s">
        <v>310</v>
      </c>
      <c r="DSP25" s="346"/>
      <c r="DSR25" s="70" t="s">
        <v>311</v>
      </c>
      <c r="DSS25" s="346" t="s">
        <v>310</v>
      </c>
      <c r="DST25" s="346"/>
      <c r="DSV25" s="70" t="s">
        <v>311</v>
      </c>
      <c r="DSW25" s="346" t="s">
        <v>310</v>
      </c>
      <c r="DSX25" s="346"/>
      <c r="DSZ25" s="70" t="s">
        <v>311</v>
      </c>
      <c r="DTA25" s="346" t="s">
        <v>310</v>
      </c>
      <c r="DTB25" s="346"/>
      <c r="DTD25" s="70" t="s">
        <v>311</v>
      </c>
      <c r="DTE25" s="346" t="s">
        <v>310</v>
      </c>
      <c r="DTF25" s="346"/>
      <c r="DTH25" s="70" t="s">
        <v>311</v>
      </c>
      <c r="DTI25" s="346" t="s">
        <v>310</v>
      </c>
      <c r="DTJ25" s="346"/>
      <c r="DTL25" s="70" t="s">
        <v>311</v>
      </c>
      <c r="DTM25" s="346" t="s">
        <v>310</v>
      </c>
      <c r="DTN25" s="346"/>
      <c r="DTP25" s="70" t="s">
        <v>311</v>
      </c>
      <c r="DTQ25" s="346" t="s">
        <v>310</v>
      </c>
      <c r="DTR25" s="346"/>
      <c r="DTT25" s="70" t="s">
        <v>311</v>
      </c>
      <c r="DTU25" s="346" t="s">
        <v>310</v>
      </c>
      <c r="DTV25" s="346"/>
      <c r="DTX25" s="70" t="s">
        <v>311</v>
      </c>
      <c r="DTY25" s="346" t="s">
        <v>310</v>
      </c>
      <c r="DTZ25" s="346"/>
      <c r="DUB25" s="70" t="s">
        <v>311</v>
      </c>
      <c r="DUC25" s="346" t="s">
        <v>310</v>
      </c>
      <c r="DUD25" s="346"/>
      <c r="DUF25" s="70" t="s">
        <v>311</v>
      </c>
      <c r="DUG25" s="346" t="s">
        <v>310</v>
      </c>
      <c r="DUH25" s="346"/>
      <c r="DUJ25" s="70" t="s">
        <v>311</v>
      </c>
      <c r="DUK25" s="346" t="s">
        <v>310</v>
      </c>
      <c r="DUL25" s="346"/>
      <c r="DUN25" s="70" t="s">
        <v>311</v>
      </c>
      <c r="DUO25" s="346" t="s">
        <v>310</v>
      </c>
      <c r="DUP25" s="346"/>
      <c r="DUR25" s="70" t="s">
        <v>311</v>
      </c>
      <c r="DUS25" s="346" t="s">
        <v>310</v>
      </c>
      <c r="DUT25" s="346"/>
      <c r="DUV25" s="70" t="s">
        <v>311</v>
      </c>
      <c r="DUW25" s="346" t="s">
        <v>310</v>
      </c>
      <c r="DUX25" s="346"/>
      <c r="DUZ25" s="70" t="s">
        <v>311</v>
      </c>
      <c r="DVA25" s="346" t="s">
        <v>310</v>
      </c>
      <c r="DVB25" s="346"/>
      <c r="DVD25" s="70" t="s">
        <v>311</v>
      </c>
      <c r="DVE25" s="346" t="s">
        <v>310</v>
      </c>
      <c r="DVF25" s="346"/>
      <c r="DVH25" s="70" t="s">
        <v>311</v>
      </c>
      <c r="DVI25" s="346" t="s">
        <v>310</v>
      </c>
      <c r="DVJ25" s="346"/>
      <c r="DVL25" s="70" t="s">
        <v>311</v>
      </c>
      <c r="DVM25" s="346" t="s">
        <v>310</v>
      </c>
      <c r="DVN25" s="346"/>
      <c r="DVP25" s="70" t="s">
        <v>311</v>
      </c>
      <c r="DVQ25" s="346" t="s">
        <v>310</v>
      </c>
      <c r="DVR25" s="346"/>
      <c r="DVT25" s="70" t="s">
        <v>311</v>
      </c>
      <c r="DVU25" s="346" t="s">
        <v>310</v>
      </c>
      <c r="DVV25" s="346"/>
      <c r="DVX25" s="70" t="s">
        <v>311</v>
      </c>
      <c r="DVY25" s="346" t="s">
        <v>310</v>
      </c>
      <c r="DVZ25" s="346"/>
      <c r="DWB25" s="70" t="s">
        <v>311</v>
      </c>
      <c r="DWC25" s="346" t="s">
        <v>310</v>
      </c>
      <c r="DWD25" s="346"/>
      <c r="DWF25" s="70" t="s">
        <v>311</v>
      </c>
      <c r="DWG25" s="346" t="s">
        <v>310</v>
      </c>
      <c r="DWH25" s="346"/>
      <c r="DWJ25" s="70" t="s">
        <v>311</v>
      </c>
      <c r="DWK25" s="346" t="s">
        <v>310</v>
      </c>
      <c r="DWL25" s="346"/>
      <c r="DWN25" s="70" t="s">
        <v>311</v>
      </c>
      <c r="DWO25" s="346" t="s">
        <v>310</v>
      </c>
      <c r="DWP25" s="346"/>
      <c r="DWR25" s="70" t="s">
        <v>311</v>
      </c>
      <c r="DWS25" s="346" t="s">
        <v>310</v>
      </c>
      <c r="DWT25" s="346"/>
      <c r="DWV25" s="70" t="s">
        <v>311</v>
      </c>
      <c r="DWW25" s="346" t="s">
        <v>310</v>
      </c>
      <c r="DWX25" s="346"/>
      <c r="DWZ25" s="70" t="s">
        <v>311</v>
      </c>
      <c r="DXA25" s="346" t="s">
        <v>310</v>
      </c>
      <c r="DXB25" s="346"/>
      <c r="DXD25" s="70" t="s">
        <v>311</v>
      </c>
      <c r="DXE25" s="346" t="s">
        <v>310</v>
      </c>
      <c r="DXF25" s="346"/>
      <c r="DXH25" s="70" t="s">
        <v>311</v>
      </c>
      <c r="DXI25" s="346" t="s">
        <v>310</v>
      </c>
      <c r="DXJ25" s="346"/>
      <c r="DXL25" s="70" t="s">
        <v>311</v>
      </c>
      <c r="DXM25" s="346" t="s">
        <v>310</v>
      </c>
      <c r="DXN25" s="346"/>
      <c r="DXP25" s="70" t="s">
        <v>311</v>
      </c>
      <c r="DXQ25" s="346" t="s">
        <v>310</v>
      </c>
      <c r="DXR25" s="346"/>
      <c r="DXT25" s="70" t="s">
        <v>311</v>
      </c>
      <c r="DXU25" s="346" t="s">
        <v>310</v>
      </c>
      <c r="DXV25" s="346"/>
      <c r="DXX25" s="70" t="s">
        <v>311</v>
      </c>
      <c r="DXY25" s="346" t="s">
        <v>310</v>
      </c>
      <c r="DXZ25" s="346"/>
      <c r="DYB25" s="70" t="s">
        <v>311</v>
      </c>
      <c r="DYC25" s="346" t="s">
        <v>310</v>
      </c>
      <c r="DYD25" s="346"/>
      <c r="DYF25" s="70" t="s">
        <v>311</v>
      </c>
      <c r="DYG25" s="346" t="s">
        <v>310</v>
      </c>
      <c r="DYH25" s="346"/>
      <c r="DYJ25" s="70" t="s">
        <v>311</v>
      </c>
      <c r="DYK25" s="346" t="s">
        <v>310</v>
      </c>
      <c r="DYL25" s="346"/>
      <c r="DYN25" s="70" t="s">
        <v>311</v>
      </c>
      <c r="DYO25" s="346" t="s">
        <v>310</v>
      </c>
      <c r="DYP25" s="346"/>
      <c r="DYR25" s="70" t="s">
        <v>311</v>
      </c>
      <c r="DYS25" s="346" t="s">
        <v>310</v>
      </c>
      <c r="DYT25" s="346"/>
      <c r="DYV25" s="70" t="s">
        <v>311</v>
      </c>
      <c r="DYW25" s="346" t="s">
        <v>310</v>
      </c>
      <c r="DYX25" s="346"/>
      <c r="DYZ25" s="70" t="s">
        <v>311</v>
      </c>
      <c r="DZA25" s="346" t="s">
        <v>310</v>
      </c>
      <c r="DZB25" s="346"/>
      <c r="DZD25" s="70" t="s">
        <v>311</v>
      </c>
      <c r="DZE25" s="346" t="s">
        <v>310</v>
      </c>
      <c r="DZF25" s="346"/>
      <c r="DZH25" s="70" t="s">
        <v>311</v>
      </c>
      <c r="DZI25" s="346" t="s">
        <v>310</v>
      </c>
      <c r="DZJ25" s="346"/>
      <c r="DZL25" s="70" t="s">
        <v>311</v>
      </c>
      <c r="DZM25" s="346" t="s">
        <v>310</v>
      </c>
      <c r="DZN25" s="346"/>
      <c r="DZP25" s="70" t="s">
        <v>311</v>
      </c>
      <c r="DZQ25" s="346" t="s">
        <v>310</v>
      </c>
      <c r="DZR25" s="346"/>
      <c r="DZT25" s="70" t="s">
        <v>311</v>
      </c>
      <c r="DZU25" s="346" t="s">
        <v>310</v>
      </c>
      <c r="DZV25" s="346"/>
      <c r="DZX25" s="70" t="s">
        <v>311</v>
      </c>
      <c r="DZY25" s="346" t="s">
        <v>310</v>
      </c>
      <c r="DZZ25" s="346"/>
      <c r="EAB25" s="70" t="s">
        <v>311</v>
      </c>
      <c r="EAC25" s="346" t="s">
        <v>310</v>
      </c>
      <c r="EAD25" s="346"/>
      <c r="EAF25" s="70" t="s">
        <v>311</v>
      </c>
      <c r="EAG25" s="346" t="s">
        <v>310</v>
      </c>
      <c r="EAH25" s="346"/>
      <c r="EAJ25" s="70" t="s">
        <v>311</v>
      </c>
      <c r="EAK25" s="346" t="s">
        <v>310</v>
      </c>
      <c r="EAL25" s="346"/>
      <c r="EAN25" s="70" t="s">
        <v>311</v>
      </c>
      <c r="EAO25" s="346" t="s">
        <v>310</v>
      </c>
      <c r="EAP25" s="346"/>
      <c r="EAR25" s="70" t="s">
        <v>311</v>
      </c>
      <c r="EAS25" s="346" t="s">
        <v>310</v>
      </c>
      <c r="EAT25" s="346"/>
      <c r="EAV25" s="70" t="s">
        <v>311</v>
      </c>
      <c r="EAW25" s="346" t="s">
        <v>310</v>
      </c>
      <c r="EAX25" s="346"/>
      <c r="EAZ25" s="70" t="s">
        <v>311</v>
      </c>
      <c r="EBA25" s="346" t="s">
        <v>310</v>
      </c>
      <c r="EBB25" s="346"/>
      <c r="EBD25" s="70" t="s">
        <v>311</v>
      </c>
      <c r="EBE25" s="346" t="s">
        <v>310</v>
      </c>
      <c r="EBF25" s="346"/>
      <c r="EBH25" s="70" t="s">
        <v>311</v>
      </c>
      <c r="EBI25" s="346" t="s">
        <v>310</v>
      </c>
      <c r="EBJ25" s="346"/>
      <c r="EBL25" s="70" t="s">
        <v>311</v>
      </c>
      <c r="EBM25" s="346" t="s">
        <v>310</v>
      </c>
      <c r="EBN25" s="346"/>
      <c r="EBP25" s="70" t="s">
        <v>311</v>
      </c>
      <c r="EBQ25" s="346" t="s">
        <v>310</v>
      </c>
      <c r="EBR25" s="346"/>
      <c r="EBT25" s="70" t="s">
        <v>311</v>
      </c>
      <c r="EBU25" s="346" t="s">
        <v>310</v>
      </c>
      <c r="EBV25" s="346"/>
      <c r="EBX25" s="70" t="s">
        <v>311</v>
      </c>
      <c r="EBY25" s="346" t="s">
        <v>310</v>
      </c>
      <c r="EBZ25" s="346"/>
      <c r="ECB25" s="70" t="s">
        <v>311</v>
      </c>
      <c r="ECC25" s="346" t="s">
        <v>310</v>
      </c>
      <c r="ECD25" s="346"/>
      <c r="ECF25" s="70" t="s">
        <v>311</v>
      </c>
      <c r="ECG25" s="346" t="s">
        <v>310</v>
      </c>
      <c r="ECH25" s="346"/>
      <c r="ECJ25" s="70" t="s">
        <v>311</v>
      </c>
      <c r="ECK25" s="346" t="s">
        <v>310</v>
      </c>
      <c r="ECL25" s="346"/>
      <c r="ECN25" s="70" t="s">
        <v>311</v>
      </c>
      <c r="ECO25" s="346" t="s">
        <v>310</v>
      </c>
      <c r="ECP25" s="346"/>
      <c r="ECR25" s="70" t="s">
        <v>311</v>
      </c>
      <c r="ECS25" s="346" t="s">
        <v>310</v>
      </c>
      <c r="ECT25" s="346"/>
      <c r="ECV25" s="70" t="s">
        <v>311</v>
      </c>
      <c r="ECW25" s="346" t="s">
        <v>310</v>
      </c>
      <c r="ECX25" s="346"/>
      <c r="ECZ25" s="70" t="s">
        <v>311</v>
      </c>
      <c r="EDA25" s="346" t="s">
        <v>310</v>
      </c>
      <c r="EDB25" s="346"/>
      <c r="EDD25" s="70" t="s">
        <v>311</v>
      </c>
      <c r="EDE25" s="346" t="s">
        <v>310</v>
      </c>
      <c r="EDF25" s="346"/>
      <c r="EDH25" s="70" t="s">
        <v>311</v>
      </c>
      <c r="EDI25" s="346" t="s">
        <v>310</v>
      </c>
      <c r="EDJ25" s="346"/>
      <c r="EDL25" s="70" t="s">
        <v>311</v>
      </c>
      <c r="EDM25" s="346" t="s">
        <v>310</v>
      </c>
      <c r="EDN25" s="346"/>
      <c r="EDP25" s="70" t="s">
        <v>311</v>
      </c>
      <c r="EDQ25" s="346" t="s">
        <v>310</v>
      </c>
      <c r="EDR25" s="346"/>
      <c r="EDT25" s="70" t="s">
        <v>311</v>
      </c>
      <c r="EDU25" s="346" t="s">
        <v>310</v>
      </c>
      <c r="EDV25" s="346"/>
      <c r="EDX25" s="70" t="s">
        <v>311</v>
      </c>
      <c r="EDY25" s="346" t="s">
        <v>310</v>
      </c>
      <c r="EDZ25" s="346"/>
      <c r="EEB25" s="70" t="s">
        <v>311</v>
      </c>
      <c r="EEC25" s="346" t="s">
        <v>310</v>
      </c>
      <c r="EED25" s="346"/>
      <c r="EEF25" s="70" t="s">
        <v>311</v>
      </c>
      <c r="EEG25" s="346" t="s">
        <v>310</v>
      </c>
      <c r="EEH25" s="346"/>
      <c r="EEJ25" s="70" t="s">
        <v>311</v>
      </c>
      <c r="EEK25" s="346" t="s">
        <v>310</v>
      </c>
      <c r="EEL25" s="346"/>
      <c r="EEN25" s="70" t="s">
        <v>311</v>
      </c>
      <c r="EEO25" s="346" t="s">
        <v>310</v>
      </c>
      <c r="EEP25" s="346"/>
      <c r="EER25" s="70" t="s">
        <v>311</v>
      </c>
      <c r="EES25" s="346" t="s">
        <v>310</v>
      </c>
      <c r="EET25" s="346"/>
      <c r="EEV25" s="70" t="s">
        <v>311</v>
      </c>
      <c r="EEW25" s="346" t="s">
        <v>310</v>
      </c>
      <c r="EEX25" s="346"/>
      <c r="EEZ25" s="70" t="s">
        <v>311</v>
      </c>
      <c r="EFA25" s="346" t="s">
        <v>310</v>
      </c>
      <c r="EFB25" s="346"/>
      <c r="EFD25" s="70" t="s">
        <v>311</v>
      </c>
      <c r="EFE25" s="346" t="s">
        <v>310</v>
      </c>
      <c r="EFF25" s="346"/>
      <c r="EFH25" s="70" t="s">
        <v>311</v>
      </c>
      <c r="EFI25" s="346" t="s">
        <v>310</v>
      </c>
      <c r="EFJ25" s="346"/>
      <c r="EFL25" s="70" t="s">
        <v>311</v>
      </c>
      <c r="EFM25" s="346" t="s">
        <v>310</v>
      </c>
      <c r="EFN25" s="346"/>
      <c r="EFP25" s="70" t="s">
        <v>311</v>
      </c>
      <c r="EFQ25" s="346" t="s">
        <v>310</v>
      </c>
      <c r="EFR25" s="346"/>
      <c r="EFT25" s="70" t="s">
        <v>311</v>
      </c>
      <c r="EFU25" s="346" t="s">
        <v>310</v>
      </c>
      <c r="EFV25" s="346"/>
      <c r="EFX25" s="70" t="s">
        <v>311</v>
      </c>
      <c r="EFY25" s="346" t="s">
        <v>310</v>
      </c>
      <c r="EFZ25" s="346"/>
      <c r="EGB25" s="70" t="s">
        <v>311</v>
      </c>
      <c r="EGC25" s="346" t="s">
        <v>310</v>
      </c>
      <c r="EGD25" s="346"/>
      <c r="EGF25" s="70" t="s">
        <v>311</v>
      </c>
      <c r="EGG25" s="346" t="s">
        <v>310</v>
      </c>
      <c r="EGH25" s="346"/>
      <c r="EGJ25" s="70" t="s">
        <v>311</v>
      </c>
      <c r="EGK25" s="346" t="s">
        <v>310</v>
      </c>
      <c r="EGL25" s="346"/>
      <c r="EGN25" s="70" t="s">
        <v>311</v>
      </c>
      <c r="EGO25" s="346" t="s">
        <v>310</v>
      </c>
      <c r="EGP25" s="346"/>
      <c r="EGR25" s="70" t="s">
        <v>311</v>
      </c>
      <c r="EGS25" s="346" t="s">
        <v>310</v>
      </c>
      <c r="EGT25" s="346"/>
      <c r="EGV25" s="70" t="s">
        <v>311</v>
      </c>
      <c r="EGW25" s="346" t="s">
        <v>310</v>
      </c>
      <c r="EGX25" s="346"/>
      <c r="EGZ25" s="70" t="s">
        <v>311</v>
      </c>
      <c r="EHA25" s="346" t="s">
        <v>310</v>
      </c>
      <c r="EHB25" s="346"/>
      <c r="EHD25" s="70" t="s">
        <v>311</v>
      </c>
      <c r="EHE25" s="346" t="s">
        <v>310</v>
      </c>
      <c r="EHF25" s="346"/>
      <c r="EHH25" s="70" t="s">
        <v>311</v>
      </c>
      <c r="EHI25" s="346" t="s">
        <v>310</v>
      </c>
      <c r="EHJ25" s="346"/>
      <c r="EHL25" s="70" t="s">
        <v>311</v>
      </c>
      <c r="EHM25" s="346" t="s">
        <v>310</v>
      </c>
      <c r="EHN25" s="346"/>
      <c r="EHP25" s="70" t="s">
        <v>311</v>
      </c>
      <c r="EHQ25" s="346" t="s">
        <v>310</v>
      </c>
      <c r="EHR25" s="346"/>
      <c r="EHT25" s="70" t="s">
        <v>311</v>
      </c>
      <c r="EHU25" s="346" t="s">
        <v>310</v>
      </c>
      <c r="EHV25" s="346"/>
      <c r="EHX25" s="70" t="s">
        <v>311</v>
      </c>
      <c r="EHY25" s="346" t="s">
        <v>310</v>
      </c>
      <c r="EHZ25" s="346"/>
      <c r="EIB25" s="70" t="s">
        <v>311</v>
      </c>
      <c r="EIC25" s="346" t="s">
        <v>310</v>
      </c>
      <c r="EID25" s="346"/>
      <c r="EIF25" s="70" t="s">
        <v>311</v>
      </c>
      <c r="EIG25" s="346" t="s">
        <v>310</v>
      </c>
      <c r="EIH25" s="346"/>
      <c r="EIJ25" s="70" t="s">
        <v>311</v>
      </c>
      <c r="EIK25" s="346" t="s">
        <v>310</v>
      </c>
      <c r="EIL25" s="346"/>
      <c r="EIN25" s="70" t="s">
        <v>311</v>
      </c>
      <c r="EIO25" s="346" t="s">
        <v>310</v>
      </c>
      <c r="EIP25" s="346"/>
      <c r="EIR25" s="70" t="s">
        <v>311</v>
      </c>
      <c r="EIS25" s="346" t="s">
        <v>310</v>
      </c>
      <c r="EIT25" s="346"/>
      <c r="EIV25" s="70" t="s">
        <v>311</v>
      </c>
      <c r="EIW25" s="346" t="s">
        <v>310</v>
      </c>
      <c r="EIX25" s="346"/>
      <c r="EIZ25" s="70" t="s">
        <v>311</v>
      </c>
      <c r="EJA25" s="346" t="s">
        <v>310</v>
      </c>
      <c r="EJB25" s="346"/>
      <c r="EJD25" s="70" t="s">
        <v>311</v>
      </c>
      <c r="EJE25" s="346" t="s">
        <v>310</v>
      </c>
      <c r="EJF25" s="346"/>
      <c r="EJH25" s="70" t="s">
        <v>311</v>
      </c>
      <c r="EJI25" s="346" t="s">
        <v>310</v>
      </c>
      <c r="EJJ25" s="346"/>
      <c r="EJL25" s="70" t="s">
        <v>311</v>
      </c>
      <c r="EJM25" s="346" t="s">
        <v>310</v>
      </c>
      <c r="EJN25" s="346"/>
      <c r="EJP25" s="70" t="s">
        <v>311</v>
      </c>
      <c r="EJQ25" s="346" t="s">
        <v>310</v>
      </c>
      <c r="EJR25" s="346"/>
      <c r="EJT25" s="70" t="s">
        <v>311</v>
      </c>
      <c r="EJU25" s="346" t="s">
        <v>310</v>
      </c>
      <c r="EJV25" s="346"/>
      <c r="EJX25" s="70" t="s">
        <v>311</v>
      </c>
      <c r="EJY25" s="346" t="s">
        <v>310</v>
      </c>
      <c r="EJZ25" s="346"/>
      <c r="EKB25" s="70" t="s">
        <v>311</v>
      </c>
      <c r="EKC25" s="346" t="s">
        <v>310</v>
      </c>
      <c r="EKD25" s="346"/>
      <c r="EKF25" s="70" t="s">
        <v>311</v>
      </c>
      <c r="EKG25" s="346" t="s">
        <v>310</v>
      </c>
      <c r="EKH25" s="346"/>
      <c r="EKJ25" s="70" t="s">
        <v>311</v>
      </c>
      <c r="EKK25" s="346" t="s">
        <v>310</v>
      </c>
      <c r="EKL25" s="346"/>
      <c r="EKN25" s="70" t="s">
        <v>311</v>
      </c>
      <c r="EKO25" s="346" t="s">
        <v>310</v>
      </c>
      <c r="EKP25" s="346"/>
      <c r="EKR25" s="70" t="s">
        <v>311</v>
      </c>
      <c r="EKS25" s="346" t="s">
        <v>310</v>
      </c>
      <c r="EKT25" s="346"/>
      <c r="EKV25" s="70" t="s">
        <v>311</v>
      </c>
      <c r="EKW25" s="346" t="s">
        <v>310</v>
      </c>
      <c r="EKX25" s="346"/>
      <c r="EKZ25" s="70" t="s">
        <v>311</v>
      </c>
      <c r="ELA25" s="346" t="s">
        <v>310</v>
      </c>
      <c r="ELB25" s="346"/>
      <c r="ELD25" s="70" t="s">
        <v>311</v>
      </c>
      <c r="ELE25" s="346" t="s">
        <v>310</v>
      </c>
      <c r="ELF25" s="346"/>
      <c r="ELH25" s="70" t="s">
        <v>311</v>
      </c>
      <c r="ELI25" s="346" t="s">
        <v>310</v>
      </c>
      <c r="ELJ25" s="346"/>
      <c r="ELL25" s="70" t="s">
        <v>311</v>
      </c>
      <c r="ELM25" s="346" t="s">
        <v>310</v>
      </c>
      <c r="ELN25" s="346"/>
      <c r="ELP25" s="70" t="s">
        <v>311</v>
      </c>
      <c r="ELQ25" s="346" t="s">
        <v>310</v>
      </c>
      <c r="ELR25" s="346"/>
      <c r="ELT25" s="70" t="s">
        <v>311</v>
      </c>
      <c r="ELU25" s="346" t="s">
        <v>310</v>
      </c>
      <c r="ELV25" s="346"/>
      <c r="ELX25" s="70" t="s">
        <v>311</v>
      </c>
      <c r="ELY25" s="346" t="s">
        <v>310</v>
      </c>
      <c r="ELZ25" s="346"/>
      <c r="EMB25" s="70" t="s">
        <v>311</v>
      </c>
      <c r="EMC25" s="346" t="s">
        <v>310</v>
      </c>
      <c r="EMD25" s="346"/>
      <c r="EMF25" s="70" t="s">
        <v>311</v>
      </c>
      <c r="EMG25" s="346" t="s">
        <v>310</v>
      </c>
      <c r="EMH25" s="346"/>
      <c r="EMJ25" s="70" t="s">
        <v>311</v>
      </c>
      <c r="EMK25" s="346" t="s">
        <v>310</v>
      </c>
      <c r="EML25" s="346"/>
      <c r="EMN25" s="70" t="s">
        <v>311</v>
      </c>
      <c r="EMO25" s="346" t="s">
        <v>310</v>
      </c>
      <c r="EMP25" s="346"/>
      <c r="EMR25" s="70" t="s">
        <v>311</v>
      </c>
      <c r="EMS25" s="346" t="s">
        <v>310</v>
      </c>
      <c r="EMT25" s="346"/>
      <c r="EMV25" s="70" t="s">
        <v>311</v>
      </c>
      <c r="EMW25" s="346" t="s">
        <v>310</v>
      </c>
      <c r="EMX25" s="346"/>
      <c r="EMZ25" s="70" t="s">
        <v>311</v>
      </c>
      <c r="ENA25" s="346" t="s">
        <v>310</v>
      </c>
      <c r="ENB25" s="346"/>
      <c r="END25" s="70" t="s">
        <v>311</v>
      </c>
      <c r="ENE25" s="346" t="s">
        <v>310</v>
      </c>
      <c r="ENF25" s="346"/>
      <c r="ENH25" s="70" t="s">
        <v>311</v>
      </c>
      <c r="ENI25" s="346" t="s">
        <v>310</v>
      </c>
      <c r="ENJ25" s="346"/>
      <c r="ENL25" s="70" t="s">
        <v>311</v>
      </c>
      <c r="ENM25" s="346" t="s">
        <v>310</v>
      </c>
      <c r="ENN25" s="346"/>
      <c r="ENP25" s="70" t="s">
        <v>311</v>
      </c>
      <c r="ENQ25" s="346" t="s">
        <v>310</v>
      </c>
      <c r="ENR25" s="346"/>
      <c r="ENT25" s="70" t="s">
        <v>311</v>
      </c>
      <c r="ENU25" s="346" t="s">
        <v>310</v>
      </c>
      <c r="ENV25" s="346"/>
      <c r="ENX25" s="70" t="s">
        <v>311</v>
      </c>
      <c r="ENY25" s="346" t="s">
        <v>310</v>
      </c>
      <c r="ENZ25" s="346"/>
      <c r="EOB25" s="70" t="s">
        <v>311</v>
      </c>
      <c r="EOC25" s="346" t="s">
        <v>310</v>
      </c>
      <c r="EOD25" s="346"/>
      <c r="EOF25" s="70" t="s">
        <v>311</v>
      </c>
      <c r="EOG25" s="346" t="s">
        <v>310</v>
      </c>
      <c r="EOH25" s="346"/>
      <c r="EOJ25" s="70" t="s">
        <v>311</v>
      </c>
      <c r="EOK25" s="346" t="s">
        <v>310</v>
      </c>
      <c r="EOL25" s="346"/>
      <c r="EON25" s="70" t="s">
        <v>311</v>
      </c>
      <c r="EOO25" s="346" t="s">
        <v>310</v>
      </c>
      <c r="EOP25" s="346"/>
      <c r="EOR25" s="70" t="s">
        <v>311</v>
      </c>
      <c r="EOS25" s="346" t="s">
        <v>310</v>
      </c>
      <c r="EOT25" s="346"/>
      <c r="EOV25" s="70" t="s">
        <v>311</v>
      </c>
      <c r="EOW25" s="346" t="s">
        <v>310</v>
      </c>
      <c r="EOX25" s="346"/>
      <c r="EOZ25" s="70" t="s">
        <v>311</v>
      </c>
      <c r="EPA25" s="346" t="s">
        <v>310</v>
      </c>
      <c r="EPB25" s="346"/>
      <c r="EPD25" s="70" t="s">
        <v>311</v>
      </c>
      <c r="EPE25" s="346" t="s">
        <v>310</v>
      </c>
      <c r="EPF25" s="346"/>
      <c r="EPH25" s="70" t="s">
        <v>311</v>
      </c>
      <c r="EPI25" s="346" t="s">
        <v>310</v>
      </c>
      <c r="EPJ25" s="346"/>
      <c r="EPL25" s="70" t="s">
        <v>311</v>
      </c>
      <c r="EPM25" s="346" t="s">
        <v>310</v>
      </c>
      <c r="EPN25" s="346"/>
      <c r="EPP25" s="70" t="s">
        <v>311</v>
      </c>
      <c r="EPQ25" s="346" t="s">
        <v>310</v>
      </c>
      <c r="EPR25" s="346"/>
      <c r="EPT25" s="70" t="s">
        <v>311</v>
      </c>
      <c r="EPU25" s="346" t="s">
        <v>310</v>
      </c>
      <c r="EPV25" s="346"/>
      <c r="EPX25" s="70" t="s">
        <v>311</v>
      </c>
      <c r="EPY25" s="346" t="s">
        <v>310</v>
      </c>
      <c r="EPZ25" s="346"/>
      <c r="EQB25" s="70" t="s">
        <v>311</v>
      </c>
      <c r="EQC25" s="346" t="s">
        <v>310</v>
      </c>
      <c r="EQD25" s="346"/>
      <c r="EQF25" s="70" t="s">
        <v>311</v>
      </c>
      <c r="EQG25" s="346" t="s">
        <v>310</v>
      </c>
      <c r="EQH25" s="346"/>
      <c r="EQJ25" s="70" t="s">
        <v>311</v>
      </c>
      <c r="EQK25" s="346" t="s">
        <v>310</v>
      </c>
      <c r="EQL25" s="346"/>
      <c r="EQN25" s="70" t="s">
        <v>311</v>
      </c>
      <c r="EQO25" s="346" t="s">
        <v>310</v>
      </c>
      <c r="EQP25" s="346"/>
      <c r="EQR25" s="70" t="s">
        <v>311</v>
      </c>
      <c r="EQS25" s="346" t="s">
        <v>310</v>
      </c>
      <c r="EQT25" s="346"/>
      <c r="EQV25" s="70" t="s">
        <v>311</v>
      </c>
      <c r="EQW25" s="346" t="s">
        <v>310</v>
      </c>
      <c r="EQX25" s="346"/>
      <c r="EQZ25" s="70" t="s">
        <v>311</v>
      </c>
      <c r="ERA25" s="346" t="s">
        <v>310</v>
      </c>
      <c r="ERB25" s="346"/>
      <c r="ERD25" s="70" t="s">
        <v>311</v>
      </c>
      <c r="ERE25" s="346" t="s">
        <v>310</v>
      </c>
      <c r="ERF25" s="346"/>
      <c r="ERH25" s="70" t="s">
        <v>311</v>
      </c>
      <c r="ERI25" s="346" t="s">
        <v>310</v>
      </c>
      <c r="ERJ25" s="346"/>
      <c r="ERL25" s="70" t="s">
        <v>311</v>
      </c>
      <c r="ERM25" s="346" t="s">
        <v>310</v>
      </c>
      <c r="ERN25" s="346"/>
      <c r="ERP25" s="70" t="s">
        <v>311</v>
      </c>
      <c r="ERQ25" s="346" t="s">
        <v>310</v>
      </c>
      <c r="ERR25" s="346"/>
      <c r="ERT25" s="70" t="s">
        <v>311</v>
      </c>
      <c r="ERU25" s="346" t="s">
        <v>310</v>
      </c>
      <c r="ERV25" s="346"/>
      <c r="ERX25" s="70" t="s">
        <v>311</v>
      </c>
      <c r="ERY25" s="346" t="s">
        <v>310</v>
      </c>
      <c r="ERZ25" s="346"/>
      <c r="ESB25" s="70" t="s">
        <v>311</v>
      </c>
      <c r="ESC25" s="346" t="s">
        <v>310</v>
      </c>
      <c r="ESD25" s="346"/>
      <c r="ESF25" s="70" t="s">
        <v>311</v>
      </c>
      <c r="ESG25" s="346" t="s">
        <v>310</v>
      </c>
      <c r="ESH25" s="346"/>
      <c r="ESJ25" s="70" t="s">
        <v>311</v>
      </c>
      <c r="ESK25" s="346" t="s">
        <v>310</v>
      </c>
      <c r="ESL25" s="346"/>
      <c r="ESN25" s="70" t="s">
        <v>311</v>
      </c>
      <c r="ESO25" s="346" t="s">
        <v>310</v>
      </c>
      <c r="ESP25" s="346"/>
      <c r="ESR25" s="70" t="s">
        <v>311</v>
      </c>
      <c r="ESS25" s="346" t="s">
        <v>310</v>
      </c>
      <c r="EST25" s="346"/>
      <c r="ESV25" s="70" t="s">
        <v>311</v>
      </c>
      <c r="ESW25" s="346" t="s">
        <v>310</v>
      </c>
      <c r="ESX25" s="346"/>
      <c r="ESZ25" s="70" t="s">
        <v>311</v>
      </c>
      <c r="ETA25" s="346" t="s">
        <v>310</v>
      </c>
      <c r="ETB25" s="346"/>
      <c r="ETD25" s="70" t="s">
        <v>311</v>
      </c>
      <c r="ETE25" s="346" t="s">
        <v>310</v>
      </c>
      <c r="ETF25" s="346"/>
      <c r="ETH25" s="70" t="s">
        <v>311</v>
      </c>
      <c r="ETI25" s="346" t="s">
        <v>310</v>
      </c>
      <c r="ETJ25" s="346"/>
      <c r="ETL25" s="70" t="s">
        <v>311</v>
      </c>
      <c r="ETM25" s="346" t="s">
        <v>310</v>
      </c>
      <c r="ETN25" s="346"/>
      <c r="ETP25" s="70" t="s">
        <v>311</v>
      </c>
      <c r="ETQ25" s="346" t="s">
        <v>310</v>
      </c>
      <c r="ETR25" s="346"/>
      <c r="ETT25" s="70" t="s">
        <v>311</v>
      </c>
      <c r="ETU25" s="346" t="s">
        <v>310</v>
      </c>
      <c r="ETV25" s="346"/>
      <c r="ETX25" s="70" t="s">
        <v>311</v>
      </c>
      <c r="ETY25" s="346" t="s">
        <v>310</v>
      </c>
      <c r="ETZ25" s="346"/>
      <c r="EUB25" s="70" t="s">
        <v>311</v>
      </c>
      <c r="EUC25" s="346" t="s">
        <v>310</v>
      </c>
      <c r="EUD25" s="346"/>
      <c r="EUF25" s="70" t="s">
        <v>311</v>
      </c>
      <c r="EUG25" s="346" t="s">
        <v>310</v>
      </c>
      <c r="EUH25" s="346"/>
      <c r="EUJ25" s="70" t="s">
        <v>311</v>
      </c>
      <c r="EUK25" s="346" t="s">
        <v>310</v>
      </c>
      <c r="EUL25" s="346"/>
      <c r="EUN25" s="70" t="s">
        <v>311</v>
      </c>
      <c r="EUO25" s="346" t="s">
        <v>310</v>
      </c>
      <c r="EUP25" s="346"/>
      <c r="EUR25" s="70" t="s">
        <v>311</v>
      </c>
      <c r="EUS25" s="346" t="s">
        <v>310</v>
      </c>
      <c r="EUT25" s="346"/>
      <c r="EUV25" s="70" t="s">
        <v>311</v>
      </c>
      <c r="EUW25" s="346" t="s">
        <v>310</v>
      </c>
      <c r="EUX25" s="346"/>
      <c r="EUZ25" s="70" t="s">
        <v>311</v>
      </c>
      <c r="EVA25" s="346" t="s">
        <v>310</v>
      </c>
      <c r="EVB25" s="346"/>
      <c r="EVD25" s="70" t="s">
        <v>311</v>
      </c>
      <c r="EVE25" s="346" t="s">
        <v>310</v>
      </c>
      <c r="EVF25" s="346"/>
      <c r="EVH25" s="70" t="s">
        <v>311</v>
      </c>
      <c r="EVI25" s="346" t="s">
        <v>310</v>
      </c>
      <c r="EVJ25" s="346"/>
      <c r="EVL25" s="70" t="s">
        <v>311</v>
      </c>
      <c r="EVM25" s="346" t="s">
        <v>310</v>
      </c>
      <c r="EVN25" s="346"/>
      <c r="EVP25" s="70" t="s">
        <v>311</v>
      </c>
      <c r="EVQ25" s="346" t="s">
        <v>310</v>
      </c>
      <c r="EVR25" s="346"/>
      <c r="EVT25" s="70" t="s">
        <v>311</v>
      </c>
      <c r="EVU25" s="346" t="s">
        <v>310</v>
      </c>
      <c r="EVV25" s="346"/>
      <c r="EVX25" s="70" t="s">
        <v>311</v>
      </c>
      <c r="EVY25" s="346" t="s">
        <v>310</v>
      </c>
      <c r="EVZ25" s="346"/>
      <c r="EWB25" s="70" t="s">
        <v>311</v>
      </c>
      <c r="EWC25" s="346" t="s">
        <v>310</v>
      </c>
      <c r="EWD25" s="346"/>
      <c r="EWF25" s="70" t="s">
        <v>311</v>
      </c>
      <c r="EWG25" s="346" t="s">
        <v>310</v>
      </c>
      <c r="EWH25" s="346"/>
      <c r="EWJ25" s="70" t="s">
        <v>311</v>
      </c>
      <c r="EWK25" s="346" t="s">
        <v>310</v>
      </c>
      <c r="EWL25" s="346"/>
      <c r="EWN25" s="70" t="s">
        <v>311</v>
      </c>
      <c r="EWO25" s="346" t="s">
        <v>310</v>
      </c>
      <c r="EWP25" s="346"/>
      <c r="EWR25" s="70" t="s">
        <v>311</v>
      </c>
      <c r="EWS25" s="346" t="s">
        <v>310</v>
      </c>
      <c r="EWT25" s="346"/>
      <c r="EWV25" s="70" t="s">
        <v>311</v>
      </c>
      <c r="EWW25" s="346" t="s">
        <v>310</v>
      </c>
      <c r="EWX25" s="346"/>
      <c r="EWZ25" s="70" t="s">
        <v>311</v>
      </c>
      <c r="EXA25" s="346" t="s">
        <v>310</v>
      </c>
      <c r="EXB25" s="346"/>
      <c r="EXD25" s="70" t="s">
        <v>311</v>
      </c>
      <c r="EXE25" s="346" t="s">
        <v>310</v>
      </c>
      <c r="EXF25" s="346"/>
      <c r="EXH25" s="70" t="s">
        <v>311</v>
      </c>
      <c r="EXI25" s="346" t="s">
        <v>310</v>
      </c>
      <c r="EXJ25" s="346"/>
      <c r="EXL25" s="70" t="s">
        <v>311</v>
      </c>
      <c r="EXM25" s="346" t="s">
        <v>310</v>
      </c>
      <c r="EXN25" s="346"/>
      <c r="EXP25" s="70" t="s">
        <v>311</v>
      </c>
      <c r="EXQ25" s="346" t="s">
        <v>310</v>
      </c>
      <c r="EXR25" s="346"/>
      <c r="EXT25" s="70" t="s">
        <v>311</v>
      </c>
      <c r="EXU25" s="346" t="s">
        <v>310</v>
      </c>
      <c r="EXV25" s="346"/>
      <c r="EXX25" s="70" t="s">
        <v>311</v>
      </c>
      <c r="EXY25" s="346" t="s">
        <v>310</v>
      </c>
      <c r="EXZ25" s="346"/>
      <c r="EYB25" s="70" t="s">
        <v>311</v>
      </c>
      <c r="EYC25" s="346" t="s">
        <v>310</v>
      </c>
      <c r="EYD25" s="346"/>
      <c r="EYF25" s="70" t="s">
        <v>311</v>
      </c>
      <c r="EYG25" s="346" t="s">
        <v>310</v>
      </c>
      <c r="EYH25" s="346"/>
      <c r="EYJ25" s="70" t="s">
        <v>311</v>
      </c>
      <c r="EYK25" s="346" t="s">
        <v>310</v>
      </c>
      <c r="EYL25" s="346"/>
      <c r="EYN25" s="70" t="s">
        <v>311</v>
      </c>
      <c r="EYO25" s="346" t="s">
        <v>310</v>
      </c>
      <c r="EYP25" s="346"/>
      <c r="EYR25" s="70" t="s">
        <v>311</v>
      </c>
      <c r="EYS25" s="346" t="s">
        <v>310</v>
      </c>
      <c r="EYT25" s="346"/>
      <c r="EYV25" s="70" t="s">
        <v>311</v>
      </c>
      <c r="EYW25" s="346" t="s">
        <v>310</v>
      </c>
      <c r="EYX25" s="346"/>
      <c r="EYZ25" s="70" t="s">
        <v>311</v>
      </c>
      <c r="EZA25" s="346" t="s">
        <v>310</v>
      </c>
      <c r="EZB25" s="346"/>
      <c r="EZD25" s="70" t="s">
        <v>311</v>
      </c>
      <c r="EZE25" s="346" t="s">
        <v>310</v>
      </c>
      <c r="EZF25" s="346"/>
      <c r="EZH25" s="70" t="s">
        <v>311</v>
      </c>
      <c r="EZI25" s="346" t="s">
        <v>310</v>
      </c>
      <c r="EZJ25" s="346"/>
      <c r="EZL25" s="70" t="s">
        <v>311</v>
      </c>
      <c r="EZM25" s="346" t="s">
        <v>310</v>
      </c>
      <c r="EZN25" s="346"/>
      <c r="EZP25" s="70" t="s">
        <v>311</v>
      </c>
      <c r="EZQ25" s="346" t="s">
        <v>310</v>
      </c>
      <c r="EZR25" s="346"/>
      <c r="EZT25" s="70" t="s">
        <v>311</v>
      </c>
      <c r="EZU25" s="346" t="s">
        <v>310</v>
      </c>
      <c r="EZV25" s="346"/>
      <c r="EZX25" s="70" t="s">
        <v>311</v>
      </c>
      <c r="EZY25" s="346" t="s">
        <v>310</v>
      </c>
      <c r="EZZ25" s="346"/>
      <c r="FAB25" s="70" t="s">
        <v>311</v>
      </c>
      <c r="FAC25" s="346" t="s">
        <v>310</v>
      </c>
      <c r="FAD25" s="346"/>
      <c r="FAF25" s="70" t="s">
        <v>311</v>
      </c>
      <c r="FAG25" s="346" t="s">
        <v>310</v>
      </c>
      <c r="FAH25" s="346"/>
      <c r="FAJ25" s="70" t="s">
        <v>311</v>
      </c>
      <c r="FAK25" s="346" t="s">
        <v>310</v>
      </c>
      <c r="FAL25" s="346"/>
      <c r="FAN25" s="70" t="s">
        <v>311</v>
      </c>
      <c r="FAO25" s="346" t="s">
        <v>310</v>
      </c>
      <c r="FAP25" s="346"/>
      <c r="FAR25" s="70" t="s">
        <v>311</v>
      </c>
      <c r="FAS25" s="346" t="s">
        <v>310</v>
      </c>
      <c r="FAT25" s="346"/>
      <c r="FAV25" s="70" t="s">
        <v>311</v>
      </c>
      <c r="FAW25" s="346" t="s">
        <v>310</v>
      </c>
      <c r="FAX25" s="346"/>
      <c r="FAZ25" s="70" t="s">
        <v>311</v>
      </c>
      <c r="FBA25" s="346" t="s">
        <v>310</v>
      </c>
      <c r="FBB25" s="346"/>
      <c r="FBD25" s="70" t="s">
        <v>311</v>
      </c>
      <c r="FBE25" s="346" t="s">
        <v>310</v>
      </c>
      <c r="FBF25" s="346"/>
      <c r="FBH25" s="70" t="s">
        <v>311</v>
      </c>
      <c r="FBI25" s="346" t="s">
        <v>310</v>
      </c>
      <c r="FBJ25" s="346"/>
      <c r="FBL25" s="70" t="s">
        <v>311</v>
      </c>
      <c r="FBM25" s="346" t="s">
        <v>310</v>
      </c>
      <c r="FBN25" s="346"/>
      <c r="FBP25" s="70" t="s">
        <v>311</v>
      </c>
      <c r="FBQ25" s="346" t="s">
        <v>310</v>
      </c>
      <c r="FBR25" s="346"/>
      <c r="FBT25" s="70" t="s">
        <v>311</v>
      </c>
      <c r="FBU25" s="346" t="s">
        <v>310</v>
      </c>
      <c r="FBV25" s="346"/>
      <c r="FBX25" s="70" t="s">
        <v>311</v>
      </c>
      <c r="FBY25" s="346" t="s">
        <v>310</v>
      </c>
      <c r="FBZ25" s="346"/>
      <c r="FCB25" s="70" t="s">
        <v>311</v>
      </c>
      <c r="FCC25" s="346" t="s">
        <v>310</v>
      </c>
      <c r="FCD25" s="346"/>
      <c r="FCF25" s="70" t="s">
        <v>311</v>
      </c>
      <c r="FCG25" s="346" t="s">
        <v>310</v>
      </c>
      <c r="FCH25" s="346"/>
      <c r="FCJ25" s="70" t="s">
        <v>311</v>
      </c>
      <c r="FCK25" s="346" t="s">
        <v>310</v>
      </c>
      <c r="FCL25" s="346"/>
      <c r="FCN25" s="70" t="s">
        <v>311</v>
      </c>
      <c r="FCO25" s="346" t="s">
        <v>310</v>
      </c>
      <c r="FCP25" s="346"/>
      <c r="FCR25" s="70" t="s">
        <v>311</v>
      </c>
      <c r="FCS25" s="346" t="s">
        <v>310</v>
      </c>
      <c r="FCT25" s="346"/>
      <c r="FCV25" s="70" t="s">
        <v>311</v>
      </c>
      <c r="FCW25" s="346" t="s">
        <v>310</v>
      </c>
      <c r="FCX25" s="346"/>
      <c r="FCZ25" s="70" t="s">
        <v>311</v>
      </c>
      <c r="FDA25" s="346" t="s">
        <v>310</v>
      </c>
      <c r="FDB25" s="346"/>
      <c r="FDD25" s="70" t="s">
        <v>311</v>
      </c>
      <c r="FDE25" s="346" t="s">
        <v>310</v>
      </c>
      <c r="FDF25" s="346"/>
      <c r="FDH25" s="70" t="s">
        <v>311</v>
      </c>
      <c r="FDI25" s="346" t="s">
        <v>310</v>
      </c>
      <c r="FDJ25" s="346"/>
      <c r="FDL25" s="70" t="s">
        <v>311</v>
      </c>
      <c r="FDM25" s="346" t="s">
        <v>310</v>
      </c>
      <c r="FDN25" s="346"/>
      <c r="FDP25" s="70" t="s">
        <v>311</v>
      </c>
      <c r="FDQ25" s="346" t="s">
        <v>310</v>
      </c>
      <c r="FDR25" s="346"/>
      <c r="FDT25" s="70" t="s">
        <v>311</v>
      </c>
      <c r="FDU25" s="346" t="s">
        <v>310</v>
      </c>
      <c r="FDV25" s="346"/>
      <c r="FDX25" s="70" t="s">
        <v>311</v>
      </c>
      <c r="FDY25" s="346" t="s">
        <v>310</v>
      </c>
      <c r="FDZ25" s="346"/>
      <c r="FEB25" s="70" t="s">
        <v>311</v>
      </c>
      <c r="FEC25" s="346" t="s">
        <v>310</v>
      </c>
      <c r="FED25" s="346"/>
      <c r="FEF25" s="70" t="s">
        <v>311</v>
      </c>
      <c r="FEG25" s="346" t="s">
        <v>310</v>
      </c>
      <c r="FEH25" s="346"/>
      <c r="FEJ25" s="70" t="s">
        <v>311</v>
      </c>
      <c r="FEK25" s="346" t="s">
        <v>310</v>
      </c>
      <c r="FEL25" s="346"/>
      <c r="FEN25" s="70" t="s">
        <v>311</v>
      </c>
      <c r="FEO25" s="346" t="s">
        <v>310</v>
      </c>
      <c r="FEP25" s="346"/>
      <c r="FER25" s="70" t="s">
        <v>311</v>
      </c>
      <c r="FES25" s="346" t="s">
        <v>310</v>
      </c>
      <c r="FET25" s="346"/>
      <c r="FEV25" s="70" t="s">
        <v>311</v>
      </c>
      <c r="FEW25" s="346" t="s">
        <v>310</v>
      </c>
      <c r="FEX25" s="346"/>
      <c r="FEZ25" s="70" t="s">
        <v>311</v>
      </c>
      <c r="FFA25" s="346" t="s">
        <v>310</v>
      </c>
      <c r="FFB25" s="346"/>
      <c r="FFD25" s="70" t="s">
        <v>311</v>
      </c>
      <c r="FFE25" s="346" t="s">
        <v>310</v>
      </c>
      <c r="FFF25" s="346"/>
      <c r="FFH25" s="70" t="s">
        <v>311</v>
      </c>
      <c r="FFI25" s="346" t="s">
        <v>310</v>
      </c>
      <c r="FFJ25" s="346"/>
      <c r="FFL25" s="70" t="s">
        <v>311</v>
      </c>
      <c r="FFM25" s="346" t="s">
        <v>310</v>
      </c>
      <c r="FFN25" s="346"/>
      <c r="FFP25" s="70" t="s">
        <v>311</v>
      </c>
      <c r="FFQ25" s="346" t="s">
        <v>310</v>
      </c>
      <c r="FFR25" s="346"/>
      <c r="FFT25" s="70" t="s">
        <v>311</v>
      </c>
      <c r="FFU25" s="346" t="s">
        <v>310</v>
      </c>
      <c r="FFV25" s="346"/>
      <c r="FFX25" s="70" t="s">
        <v>311</v>
      </c>
      <c r="FFY25" s="346" t="s">
        <v>310</v>
      </c>
      <c r="FFZ25" s="346"/>
      <c r="FGB25" s="70" t="s">
        <v>311</v>
      </c>
      <c r="FGC25" s="346" t="s">
        <v>310</v>
      </c>
      <c r="FGD25" s="346"/>
      <c r="FGF25" s="70" t="s">
        <v>311</v>
      </c>
      <c r="FGG25" s="346" t="s">
        <v>310</v>
      </c>
      <c r="FGH25" s="346"/>
      <c r="FGJ25" s="70" t="s">
        <v>311</v>
      </c>
      <c r="FGK25" s="346" t="s">
        <v>310</v>
      </c>
      <c r="FGL25" s="346"/>
      <c r="FGN25" s="70" t="s">
        <v>311</v>
      </c>
      <c r="FGO25" s="346" t="s">
        <v>310</v>
      </c>
      <c r="FGP25" s="346"/>
      <c r="FGR25" s="70" t="s">
        <v>311</v>
      </c>
      <c r="FGS25" s="346" t="s">
        <v>310</v>
      </c>
      <c r="FGT25" s="346"/>
      <c r="FGV25" s="70" t="s">
        <v>311</v>
      </c>
      <c r="FGW25" s="346" t="s">
        <v>310</v>
      </c>
      <c r="FGX25" s="346"/>
      <c r="FGZ25" s="70" t="s">
        <v>311</v>
      </c>
      <c r="FHA25" s="346" t="s">
        <v>310</v>
      </c>
      <c r="FHB25" s="346"/>
      <c r="FHD25" s="70" t="s">
        <v>311</v>
      </c>
      <c r="FHE25" s="346" t="s">
        <v>310</v>
      </c>
      <c r="FHF25" s="346"/>
      <c r="FHH25" s="70" t="s">
        <v>311</v>
      </c>
      <c r="FHI25" s="346" t="s">
        <v>310</v>
      </c>
      <c r="FHJ25" s="346"/>
      <c r="FHL25" s="70" t="s">
        <v>311</v>
      </c>
      <c r="FHM25" s="346" t="s">
        <v>310</v>
      </c>
      <c r="FHN25" s="346"/>
      <c r="FHP25" s="70" t="s">
        <v>311</v>
      </c>
      <c r="FHQ25" s="346" t="s">
        <v>310</v>
      </c>
      <c r="FHR25" s="346"/>
      <c r="FHT25" s="70" t="s">
        <v>311</v>
      </c>
      <c r="FHU25" s="346" t="s">
        <v>310</v>
      </c>
      <c r="FHV25" s="346"/>
      <c r="FHX25" s="70" t="s">
        <v>311</v>
      </c>
      <c r="FHY25" s="346" t="s">
        <v>310</v>
      </c>
      <c r="FHZ25" s="346"/>
      <c r="FIB25" s="70" t="s">
        <v>311</v>
      </c>
      <c r="FIC25" s="346" t="s">
        <v>310</v>
      </c>
      <c r="FID25" s="346"/>
      <c r="FIF25" s="70" t="s">
        <v>311</v>
      </c>
      <c r="FIG25" s="346" t="s">
        <v>310</v>
      </c>
      <c r="FIH25" s="346"/>
      <c r="FIJ25" s="70" t="s">
        <v>311</v>
      </c>
      <c r="FIK25" s="346" t="s">
        <v>310</v>
      </c>
      <c r="FIL25" s="346"/>
      <c r="FIN25" s="70" t="s">
        <v>311</v>
      </c>
      <c r="FIO25" s="346" t="s">
        <v>310</v>
      </c>
      <c r="FIP25" s="346"/>
      <c r="FIR25" s="70" t="s">
        <v>311</v>
      </c>
      <c r="FIS25" s="346" t="s">
        <v>310</v>
      </c>
      <c r="FIT25" s="346"/>
      <c r="FIV25" s="70" t="s">
        <v>311</v>
      </c>
      <c r="FIW25" s="346" t="s">
        <v>310</v>
      </c>
      <c r="FIX25" s="346"/>
      <c r="FIZ25" s="70" t="s">
        <v>311</v>
      </c>
      <c r="FJA25" s="346" t="s">
        <v>310</v>
      </c>
      <c r="FJB25" s="346"/>
      <c r="FJD25" s="70" t="s">
        <v>311</v>
      </c>
      <c r="FJE25" s="346" t="s">
        <v>310</v>
      </c>
      <c r="FJF25" s="346"/>
      <c r="FJH25" s="70" t="s">
        <v>311</v>
      </c>
      <c r="FJI25" s="346" t="s">
        <v>310</v>
      </c>
      <c r="FJJ25" s="346"/>
      <c r="FJL25" s="70" t="s">
        <v>311</v>
      </c>
      <c r="FJM25" s="346" t="s">
        <v>310</v>
      </c>
      <c r="FJN25" s="346"/>
      <c r="FJP25" s="70" t="s">
        <v>311</v>
      </c>
      <c r="FJQ25" s="346" t="s">
        <v>310</v>
      </c>
      <c r="FJR25" s="346"/>
      <c r="FJT25" s="70" t="s">
        <v>311</v>
      </c>
      <c r="FJU25" s="346" t="s">
        <v>310</v>
      </c>
      <c r="FJV25" s="346"/>
      <c r="FJX25" s="70" t="s">
        <v>311</v>
      </c>
      <c r="FJY25" s="346" t="s">
        <v>310</v>
      </c>
      <c r="FJZ25" s="346"/>
      <c r="FKB25" s="70" t="s">
        <v>311</v>
      </c>
      <c r="FKC25" s="346" t="s">
        <v>310</v>
      </c>
      <c r="FKD25" s="346"/>
      <c r="FKF25" s="70" t="s">
        <v>311</v>
      </c>
      <c r="FKG25" s="346" t="s">
        <v>310</v>
      </c>
      <c r="FKH25" s="346"/>
      <c r="FKJ25" s="70" t="s">
        <v>311</v>
      </c>
      <c r="FKK25" s="346" t="s">
        <v>310</v>
      </c>
      <c r="FKL25" s="346"/>
      <c r="FKN25" s="70" t="s">
        <v>311</v>
      </c>
      <c r="FKO25" s="346" t="s">
        <v>310</v>
      </c>
      <c r="FKP25" s="346"/>
      <c r="FKR25" s="70" t="s">
        <v>311</v>
      </c>
      <c r="FKS25" s="346" t="s">
        <v>310</v>
      </c>
      <c r="FKT25" s="346"/>
      <c r="FKV25" s="70" t="s">
        <v>311</v>
      </c>
      <c r="FKW25" s="346" t="s">
        <v>310</v>
      </c>
      <c r="FKX25" s="346"/>
      <c r="FKZ25" s="70" t="s">
        <v>311</v>
      </c>
      <c r="FLA25" s="346" t="s">
        <v>310</v>
      </c>
      <c r="FLB25" s="346"/>
      <c r="FLD25" s="70" t="s">
        <v>311</v>
      </c>
      <c r="FLE25" s="346" t="s">
        <v>310</v>
      </c>
      <c r="FLF25" s="346"/>
      <c r="FLH25" s="70" t="s">
        <v>311</v>
      </c>
      <c r="FLI25" s="346" t="s">
        <v>310</v>
      </c>
      <c r="FLJ25" s="346"/>
      <c r="FLL25" s="70" t="s">
        <v>311</v>
      </c>
      <c r="FLM25" s="346" t="s">
        <v>310</v>
      </c>
      <c r="FLN25" s="346"/>
      <c r="FLP25" s="70" t="s">
        <v>311</v>
      </c>
      <c r="FLQ25" s="346" t="s">
        <v>310</v>
      </c>
      <c r="FLR25" s="346"/>
      <c r="FLT25" s="70" t="s">
        <v>311</v>
      </c>
      <c r="FLU25" s="346" t="s">
        <v>310</v>
      </c>
      <c r="FLV25" s="346"/>
      <c r="FLX25" s="70" t="s">
        <v>311</v>
      </c>
      <c r="FLY25" s="346" t="s">
        <v>310</v>
      </c>
      <c r="FLZ25" s="346"/>
      <c r="FMB25" s="70" t="s">
        <v>311</v>
      </c>
      <c r="FMC25" s="346" t="s">
        <v>310</v>
      </c>
      <c r="FMD25" s="346"/>
      <c r="FMF25" s="70" t="s">
        <v>311</v>
      </c>
      <c r="FMG25" s="346" t="s">
        <v>310</v>
      </c>
      <c r="FMH25" s="346"/>
      <c r="FMJ25" s="70" t="s">
        <v>311</v>
      </c>
      <c r="FMK25" s="346" t="s">
        <v>310</v>
      </c>
      <c r="FML25" s="346"/>
      <c r="FMN25" s="70" t="s">
        <v>311</v>
      </c>
      <c r="FMO25" s="346" t="s">
        <v>310</v>
      </c>
      <c r="FMP25" s="346"/>
      <c r="FMR25" s="70" t="s">
        <v>311</v>
      </c>
      <c r="FMS25" s="346" t="s">
        <v>310</v>
      </c>
      <c r="FMT25" s="346"/>
      <c r="FMV25" s="70" t="s">
        <v>311</v>
      </c>
      <c r="FMW25" s="346" t="s">
        <v>310</v>
      </c>
      <c r="FMX25" s="346"/>
      <c r="FMZ25" s="70" t="s">
        <v>311</v>
      </c>
      <c r="FNA25" s="346" t="s">
        <v>310</v>
      </c>
      <c r="FNB25" s="346"/>
      <c r="FND25" s="70" t="s">
        <v>311</v>
      </c>
      <c r="FNE25" s="346" t="s">
        <v>310</v>
      </c>
      <c r="FNF25" s="346"/>
      <c r="FNH25" s="70" t="s">
        <v>311</v>
      </c>
      <c r="FNI25" s="346" t="s">
        <v>310</v>
      </c>
      <c r="FNJ25" s="346"/>
      <c r="FNL25" s="70" t="s">
        <v>311</v>
      </c>
      <c r="FNM25" s="346" t="s">
        <v>310</v>
      </c>
      <c r="FNN25" s="346"/>
      <c r="FNP25" s="70" t="s">
        <v>311</v>
      </c>
      <c r="FNQ25" s="346" t="s">
        <v>310</v>
      </c>
      <c r="FNR25" s="346"/>
      <c r="FNT25" s="70" t="s">
        <v>311</v>
      </c>
      <c r="FNU25" s="346" t="s">
        <v>310</v>
      </c>
      <c r="FNV25" s="346"/>
      <c r="FNX25" s="70" t="s">
        <v>311</v>
      </c>
      <c r="FNY25" s="346" t="s">
        <v>310</v>
      </c>
      <c r="FNZ25" s="346"/>
      <c r="FOB25" s="70" t="s">
        <v>311</v>
      </c>
      <c r="FOC25" s="346" t="s">
        <v>310</v>
      </c>
      <c r="FOD25" s="346"/>
      <c r="FOF25" s="70" t="s">
        <v>311</v>
      </c>
      <c r="FOG25" s="346" t="s">
        <v>310</v>
      </c>
      <c r="FOH25" s="346"/>
      <c r="FOJ25" s="70" t="s">
        <v>311</v>
      </c>
      <c r="FOK25" s="346" t="s">
        <v>310</v>
      </c>
      <c r="FOL25" s="346"/>
      <c r="FON25" s="70" t="s">
        <v>311</v>
      </c>
      <c r="FOO25" s="346" t="s">
        <v>310</v>
      </c>
      <c r="FOP25" s="346"/>
      <c r="FOR25" s="70" t="s">
        <v>311</v>
      </c>
      <c r="FOS25" s="346" t="s">
        <v>310</v>
      </c>
      <c r="FOT25" s="346"/>
      <c r="FOV25" s="70" t="s">
        <v>311</v>
      </c>
      <c r="FOW25" s="346" t="s">
        <v>310</v>
      </c>
      <c r="FOX25" s="346"/>
      <c r="FOZ25" s="70" t="s">
        <v>311</v>
      </c>
      <c r="FPA25" s="346" t="s">
        <v>310</v>
      </c>
      <c r="FPB25" s="346"/>
      <c r="FPD25" s="70" t="s">
        <v>311</v>
      </c>
      <c r="FPE25" s="346" t="s">
        <v>310</v>
      </c>
      <c r="FPF25" s="346"/>
      <c r="FPH25" s="70" t="s">
        <v>311</v>
      </c>
      <c r="FPI25" s="346" t="s">
        <v>310</v>
      </c>
      <c r="FPJ25" s="346"/>
      <c r="FPL25" s="70" t="s">
        <v>311</v>
      </c>
      <c r="FPM25" s="346" t="s">
        <v>310</v>
      </c>
      <c r="FPN25" s="346"/>
      <c r="FPP25" s="70" t="s">
        <v>311</v>
      </c>
      <c r="FPQ25" s="346" t="s">
        <v>310</v>
      </c>
      <c r="FPR25" s="346"/>
      <c r="FPT25" s="70" t="s">
        <v>311</v>
      </c>
      <c r="FPU25" s="346" t="s">
        <v>310</v>
      </c>
      <c r="FPV25" s="346"/>
      <c r="FPX25" s="70" t="s">
        <v>311</v>
      </c>
      <c r="FPY25" s="346" t="s">
        <v>310</v>
      </c>
      <c r="FPZ25" s="346"/>
      <c r="FQB25" s="70" t="s">
        <v>311</v>
      </c>
      <c r="FQC25" s="346" t="s">
        <v>310</v>
      </c>
      <c r="FQD25" s="346"/>
      <c r="FQF25" s="70" t="s">
        <v>311</v>
      </c>
      <c r="FQG25" s="346" t="s">
        <v>310</v>
      </c>
      <c r="FQH25" s="346"/>
      <c r="FQJ25" s="70" t="s">
        <v>311</v>
      </c>
      <c r="FQK25" s="346" t="s">
        <v>310</v>
      </c>
      <c r="FQL25" s="346"/>
      <c r="FQN25" s="70" t="s">
        <v>311</v>
      </c>
      <c r="FQO25" s="346" t="s">
        <v>310</v>
      </c>
      <c r="FQP25" s="346"/>
      <c r="FQR25" s="70" t="s">
        <v>311</v>
      </c>
      <c r="FQS25" s="346" t="s">
        <v>310</v>
      </c>
      <c r="FQT25" s="346"/>
      <c r="FQV25" s="70" t="s">
        <v>311</v>
      </c>
      <c r="FQW25" s="346" t="s">
        <v>310</v>
      </c>
      <c r="FQX25" s="346"/>
      <c r="FQZ25" s="70" t="s">
        <v>311</v>
      </c>
      <c r="FRA25" s="346" t="s">
        <v>310</v>
      </c>
      <c r="FRB25" s="346"/>
      <c r="FRD25" s="70" t="s">
        <v>311</v>
      </c>
      <c r="FRE25" s="346" t="s">
        <v>310</v>
      </c>
      <c r="FRF25" s="346"/>
      <c r="FRH25" s="70" t="s">
        <v>311</v>
      </c>
      <c r="FRI25" s="346" t="s">
        <v>310</v>
      </c>
      <c r="FRJ25" s="346"/>
      <c r="FRL25" s="70" t="s">
        <v>311</v>
      </c>
      <c r="FRM25" s="346" t="s">
        <v>310</v>
      </c>
      <c r="FRN25" s="346"/>
      <c r="FRP25" s="70" t="s">
        <v>311</v>
      </c>
      <c r="FRQ25" s="346" t="s">
        <v>310</v>
      </c>
      <c r="FRR25" s="346"/>
      <c r="FRT25" s="70" t="s">
        <v>311</v>
      </c>
      <c r="FRU25" s="346" t="s">
        <v>310</v>
      </c>
      <c r="FRV25" s="346"/>
      <c r="FRX25" s="70" t="s">
        <v>311</v>
      </c>
      <c r="FRY25" s="346" t="s">
        <v>310</v>
      </c>
      <c r="FRZ25" s="346"/>
      <c r="FSB25" s="70" t="s">
        <v>311</v>
      </c>
      <c r="FSC25" s="346" t="s">
        <v>310</v>
      </c>
      <c r="FSD25" s="346"/>
      <c r="FSF25" s="70" t="s">
        <v>311</v>
      </c>
      <c r="FSG25" s="346" t="s">
        <v>310</v>
      </c>
      <c r="FSH25" s="346"/>
      <c r="FSJ25" s="70" t="s">
        <v>311</v>
      </c>
      <c r="FSK25" s="346" t="s">
        <v>310</v>
      </c>
      <c r="FSL25" s="346"/>
      <c r="FSN25" s="70" t="s">
        <v>311</v>
      </c>
      <c r="FSO25" s="346" t="s">
        <v>310</v>
      </c>
      <c r="FSP25" s="346"/>
      <c r="FSR25" s="70" t="s">
        <v>311</v>
      </c>
      <c r="FSS25" s="346" t="s">
        <v>310</v>
      </c>
      <c r="FST25" s="346"/>
      <c r="FSV25" s="70" t="s">
        <v>311</v>
      </c>
      <c r="FSW25" s="346" t="s">
        <v>310</v>
      </c>
      <c r="FSX25" s="346"/>
      <c r="FSZ25" s="70" t="s">
        <v>311</v>
      </c>
      <c r="FTA25" s="346" t="s">
        <v>310</v>
      </c>
      <c r="FTB25" s="346"/>
      <c r="FTD25" s="70" t="s">
        <v>311</v>
      </c>
      <c r="FTE25" s="346" t="s">
        <v>310</v>
      </c>
      <c r="FTF25" s="346"/>
      <c r="FTH25" s="70" t="s">
        <v>311</v>
      </c>
      <c r="FTI25" s="346" t="s">
        <v>310</v>
      </c>
      <c r="FTJ25" s="346"/>
      <c r="FTL25" s="70" t="s">
        <v>311</v>
      </c>
      <c r="FTM25" s="346" t="s">
        <v>310</v>
      </c>
      <c r="FTN25" s="346"/>
      <c r="FTP25" s="70" t="s">
        <v>311</v>
      </c>
      <c r="FTQ25" s="346" t="s">
        <v>310</v>
      </c>
      <c r="FTR25" s="346"/>
      <c r="FTT25" s="70" t="s">
        <v>311</v>
      </c>
      <c r="FTU25" s="346" t="s">
        <v>310</v>
      </c>
      <c r="FTV25" s="346"/>
      <c r="FTX25" s="70" t="s">
        <v>311</v>
      </c>
      <c r="FTY25" s="346" t="s">
        <v>310</v>
      </c>
      <c r="FTZ25" s="346"/>
      <c r="FUB25" s="70" t="s">
        <v>311</v>
      </c>
      <c r="FUC25" s="346" t="s">
        <v>310</v>
      </c>
      <c r="FUD25" s="346"/>
      <c r="FUF25" s="70" t="s">
        <v>311</v>
      </c>
      <c r="FUG25" s="346" t="s">
        <v>310</v>
      </c>
      <c r="FUH25" s="346"/>
      <c r="FUJ25" s="70" t="s">
        <v>311</v>
      </c>
      <c r="FUK25" s="346" t="s">
        <v>310</v>
      </c>
      <c r="FUL25" s="346"/>
      <c r="FUN25" s="70" t="s">
        <v>311</v>
      </c>
      <c r="FUO25" s="346" t="s">
        <v>310</v>
      </c>
      <c r="FUP25" s="346"/>
      <c r="FUR25" s="70" t="s">
        <v>311</v>
      </c>
      <c r="FUS25" s="346" t="s">
        <v>310</v>
      </c>
      <c r="FUT25" s="346"/>
      <c r="FUV25" s="70" t="s">
        <v>311</v>
      </c>
      <c r="FUW25" s="346" t="s">
        <v>310</v>
      </c>
      <c r="FUX25" s="346"/>
      <c r="FUZ25" s="70" t="s">
        <v>311</v>
      </c>
      <c r="FVA25" s="346" t="s">
        <v>310</v>
      </c>
      <c r="FVB25" s="346"/>
      <c r="FVD25" s="70" t="s">
        <v>311</v>
      </c>
      <c r="FVE25" s="346" t="s">
        <v>310</v>
      </c>
      <c r="FVF25" s="346"/>
      <c r="FVH25" s="70" t="s">
        <v>311</v>
      </c>
      <c r="FVI25" s="346" t="s">
        <v>310</v>
      </c>
      <c r="FVJ25" s="346"/>
      <c r="FVL25" s="70" t="s">
        <v>311</v>
      </c>
      <c r="FVM25" s="346" t="s">
        <v>310</v>
      </c>
      <c r="FVN25" s="346"/>
      <c r="FVP25" s="70" t="s">
        <v>311</v>
      </c>
      <c r="FVQ25" s="346" t="s">
        <v>310</v>
      </c>
      <c r="FVR25" s="346"/>
      <c r="FVT25" s="70" t="s">
        <v>311</v>
      </c>
      <c r="FVU25" s="346" t="s">
        <v>310</v>
      </c>
      <c r="FVV25" s="346"/>
      <c r="FVX25" s="70" t="s">
        <v>311</v>
      </c>
      <c r="FVY25" s="346" t="s">
        <v>310</v>
      </c>
      <c r="FVZ25" s="346"/>
      <c r="FWB25" s="70" t="s">
        <v>311</v>
      </c>
      <c r="FWC25" s="346" t="s">
        <v>310</v>
      </c>
      <c r="FWD25" s="346"/>
      <c r="FWF25" s="70" t="s">
        <v>311</v>
      </c>
      <c r="FWG25" s="346" t="s">
        <v>310</v>
      </c>
      <c r="FWH25" s="346"/>
      <c r="FWJ25" s="70" t="s">
        <v>311</v>
      </c>
      <c r="FWK25" s="346" t="s">
        <v>310</v>
      </c>
      <c r="FWL25" s="346"/>
      <c r="FWN25" s="70" t="s">
        <v>311</v>
      </c>
      <c r="FWO25" s="346" t="s">
        <v>310</v>
      </c>
      <c r="FWP25" s="346"/>
      <c r="FWR25" s="70" t="s">
        <v>311</v>
      </c>
      <c r="FWS25" s="346" t="s">
        <v>310</v>
      </c>
      <c r="FWT25" s="346"/>
      <c r="FWV25" s="70" t="s">
        <v>311</v>
      </c>
      <c r="FWW25" s="346" t="s">
        <v>310</v>
      </c>
      <c r="FWX25" s="346"/>
      <c r="FWZ25" s="70" t="s">
        <v>311</v>
      </c>
      <c r="FXA25" s="346" t="s">
        <v>310</v>
      </c>
      <c r="FXB25" s="346"/>
      <c r="FXD25" s="70" t="s">
        <v>311</v>
      </c>
      <c r="FXE25" s="346" t="s">
        <v>310</v>
      </c>
      <c r="FXF25" s="346"/>
      <c r="FXH25" s="70" t="s">
        <v>311</v>
      </c>
      <c r="FXI25" s="346" t="s">
        <v>310</v>
      </c>
      <c r="FXJ25" s="346"/>
      <c r="FXL25" s="70" t="s">
        <v>311</v>
      </c>
      <c r="FXM25" s="346" t="s">
        <v>310</v>
      </c>
      <c r="FXN25" s="346"/>
      <c r="FXP25" s="70" t="s">
        <v>311</v>
      </c>
      <c r="FXQ25" s="346" t="s">
        <v>310</v>
      </c>
      <c r="FXR25" s="346"/>
      <c r="FXT25" s="70" t="s">
        <v>311</v>
      </c>
      <c r="FXU25" s="346" t="s">
        <v>310</v>
      </c>
      <c r="FXV25" s="346"/>
      <c r="FXX25" s="70" t="s">
        <v>311</v>
      </c>
      <c r="FXY25" s="346" t="s">
        <v>310</v>
      </c>
      <c r="FXZ25" s="346"/>
      <c r="FYB25" s="70" t="s">
        <v>311</v>
      </c>
      <c r="FYC25" s="346" t="s">
        <v>310</v>
      </c>
      <c r="FYD25" s="346"/>
      <c r="FYF25" s="70" t="s">
        <v>311</v>
      </c>
      <c r="FYG25" s="346" t="s">
        <v>310</v>
      </c>
      <c r="FYH25" s="346"/>
      <c r="FYJ25" s="70" t="s">
        <v>311</v>
      </c>
      <c r="FYK25" s="346" t="s">
        <v>310</v>
      </c>
      <c r="FYL25" s="346"/>
      <c r="FYN25" s="70" t="s">
        <v>311</v>
      </c>
      <c r="FYO25" s="346" t="s">
        <v>310</v>
      </c>
      <c r="FYP25" s="346"/>
      <c r="FYR25" s="70" t="s">
        <v>311</v>
      </c>
      <c r="FYS25" s="346" t="s">
        <v>310</v>
      </c>
      <c r="FYT25" s="346"/>
      <c r="FYV25" s="70" t="s">
        <v>311</v>
      </c>
      <c r="FYW25" s="346" t="s">
        <v>310</v>
      </c>
      <c r="FYX25" s="346"/>
      <c r="FYZ25" s="70" t="s">
        <v>311</v>
      </c>
      <c r="FZA25" s="346" t="s">
        <v>310</v>
      </c>
      <c r="FZB25" s="346"/>
      <c r="FZD25" s="70" t="s">
        <v>311</v>
      </c>
      <c r="FZE25" s="346" t="s">
        <v>310</v>
      </c>
      <c r="FZF25" s="346"/>
      <c r="FZH25" s="70" t="s">
        <v>311</v>
      </c>
      <c r="FZI25" s="346" t="s">
        <v>310</v>
      </c>
      <c r="FZJ25" s="346"/>
      <c r="FZL25" s="70" t="s">
        <v>311</v>
      </c>
      <c r="FZM25" s="346" t="s">
        <v>310</v>
      </c>
      <c r="FZN25" s="346"/>
      <c r="FZP25" s="70" t="s">
        <v>311</v>
      </c>
      <c r="FZQ25" s="346" t="s">
        <v>310</v>
      </c>
      <c r="FZR25" s="346"/>
      <c r="FZT25" s="70" t="s">
        <v>311</v>
      </c>
      <c r="FZU25" s="346" t="s">
        <v>310</v>
      </c>
      <c r="FZV25" s="346"/>
      <c r="FZX25" s="70" t="s">
        <v>311</v>
      </c>
      <c r="FZY25" s="346" t="s">
        <v>310</v>
      </c>
      <c r="FZZ25" s="346"/>
      <c r="GAB25" s="70" t="s">
        <v>311</v>
      </c>
      <c r="GAC25" s="346" t="s">
        <v>310</v>
      </c>
      <c r="GAD25" s="346"/>
      <c r="GAF25" s="70" t="s">
        <v>311</v>
      </c>
      <c r="GAG25" s="346" t="s">
        <v>310</v>
      </c>
      <c r="GAH25" s="346"/>
      <c r="GAJ25" s="70" t="s">
        <v>311</v>
      </c>
      <c r="GAK25" s="346" t="s">
        <v>310</v>
      </c>
      <c r="GAL25" s="346"/>
      <c r="GAN25" s="70" t="s">
        <v>311</v>
      </c>
      <c r="GAO25" s="346" t="s">
        <v>310</v>
      </c>
      <c r="GAP25" s="346"/>
      <c r="GAR25" s="70" t="s">
        <v>311</v>
      </c>
      <c r="GAS25" s="346" t="s">
        <v>310</v>
      </c>
      <c r="GAT25" s="346"/>
      <c r="GAV25" s="70" t="s">
        <v>311</v>
      </c>
      <c r="GAW25" s="346" t="s">
        <v>310</v>
      </c>
      <c r="GAX25" s="346"/>
      <c r="GAZ25" s="70" t="s">
        <v>311</v>
      </c>
      <c r="GBA25" s="346" t="s">
        <v>310</v>
      </c>
      <c r="GBB25" s="346"/>
      <c r="GBD25" s="70" t="s">
        <v>311</v>
      </c>
      <c r="GBE25" s="346" t="s">
        <v>310</v>
      </c>
      <c r="GBF25" s="346"/>
      <c r="GBH25" s="70" t="s">
        <v>311</v>
      </c>
      <c r="GBI25" s="346" t="s">
        <v>310</v>
      </c>
      <c r="GBJ25" s="346"/>
      <c r="GBL25" s="70" t="s">
        <v>311</v>
      </c>
      <c r="GBM25" s="346" t="s">
        <v>310</v>
      </c>
      <c r="GBN25" s="346"/>
      <c r="GBP25" s="70" t="s">
        <v>311</v>
      </c>
      <c r="GBQ25" s="346" t="s">
        <v>310</v>
      </c>
      <c r="GBR25" s="346"/>
      <c r="GBT25" s="70" t="s">
        <v>311</v>
      </c>
      <c r="GBU25" s="346" t="s">
        <v>310</v>
      </c>
      <c r="GBV25" s="346"/>
      <c r="GBX25" s="70" t="s">
        <v>311</v>
      </c>
      <c r="GBY25" s="346" t="s">
        <v>310</v>
      </c>
      <c r="GBZ25" s="346"/>
      <c r="GCB25" s="70" t="s">
        <v>311</v>
      </c>
      <c r="GCC25" s="346" t="s">
        <v>310</v>
      </c>
      <c r="GCD25" s="346"/>
      <c r="GCF25" s="70" t="s">
        <v>311</v>
      </c>
      <c r="GCG25" s="346" t="s">
        <v>310</v>
      </c>
      <c r="GCH25" s="346"/>
      <c r="GCJ25" s="70" t="s">
        <v>311</v>
      </c>
      <c r="GCK25" s="346" t="s">
        <v>310</v>
      </c>
      <c r="GCL25" s="346"/>
      <c r="GCN25" s="70" t="s">
        <v>311</v>
      </c>
      <c r="GCO25" s="346" t="s">
        <v>310</v>
      </c>
      <c r="GCP25" s="346"/>
      <c r="GCR25" s="70" t="s">
        <v>311</v>
      </c>
      <c r="GCS25" s="346" t="s">
        <v>310</v>
      </c>
      <c r="GCT25" s="346"/>
      <c r="GCV25" s="70" t="s">
        <v>311</v>
      </c>
      <c r="GCW25" s="346" t="s">
        <v>310</v>
      </c>
      <c r="GCX25" s="346"/>
      <c r="GCZ25" s="70" t="s">
        <v>311</v>
      </c>
      <c r="GDA25" s="346" t="s">
        <v>310</v>
      </c>
      <c r="GDB25" s="346"/>
      <c r="GDD25" s="70" t="s">
        <v>311</v>
      </c>
      <c r="GDE25" s="346" t="s">
        <v>310</v>
      </c>
      <c r="GDF25" s="346"/>
      <c r="GDH25" s="70" t="s">
        <v>311</v>
      </c>
      <c r="GDI25" s="346" t="s">
        <v>310</v>
      </c>
      <c r="GDJ25" s="346"/>
      <c r="GDL25" s="70" t="s">
        <v>311</v>
      </c>
      <c r="GDM25" s="346" t="s">
        <v>310</v>
      </c>
      <c r="GDN25" s="346"/>
      <c r="GDP25" s="70" t="s">
        <v>311</v>
      </c>
      <c r="GDQ25" s="346" t="s">
        <v>310</v>
      </c>
      <c r="GDR25" s="346"/>
      <c r="GDT25" s="70" t="s">
        <v>311</v>
      </c>
      <c r="GDU25" s="346" t="s">
        <v>310</v>
      </c>
      <c r="GDV25" s="346"/>
      <c r="GDX25" s="70" t="s">
        <v>311</v>
      </c>
      <c r="GDY25" s="346" t="s">
        <v>310</v>
      </c>
      <c r="GDZ25" s="346"/>
      <c r="GEB25" s="70" t="s">
        <v>311</v>
      </c>
      <c r="GEC25" s="346" t="s">
        <v>310</v>
      </c>
      <c r="GED25" s="346"/>
      <c r="GEF25" s="70" t="s">
        <v>311</v>
      </c>
      <c r="GEG25" s="346" t="s">
        <v>310</v>
      </c>
      <c r="GEH25" s="346"/>
      <c r="GEJ25" s="70" t="s">
        <v>311</v>
      </c>
      <c r="GEK25" s="346" t="s">
        <v>310</v>
      </c>
      <c r="GEL25" s="346"/>
      <c r="GEN25" s="70" t="s">
        <v>311</v>
      </c>
      <c r="GEO25" s="346" t="s">
        <v>310</v>
      </c>
      <c r="GEP25" s="346"/>
      <c r="GER25" s="70" t="s">
        <v>311</v>
      </c>
      <c r="GES25" s="346" t="s">
        <v>310</v>
      </c>
      <c r="GET25" s="346"/>
      <c r="GEV25" s="70" t="s">
        <v>311</v>
      </c>
      <c r="GEW25" s="346" t="s">
        <v>310</v>
      </c>
      <c r="GEX25" s="346"/>
      <c r="GEZ25" s="70" t="s">
        <v>311</v>
      </c>
      <c r="GFA25" s="346" t="s">
        <v>310</v>
      </c>
      <c r="GFB25" s="346"/>
      <c r="GFD25" s="70" t="s">
        <v>311</v>
      </c>
      <c r="GFE25" s="346" t="s">
        <v>310</v>
      </c>
      <c r="GFF25" s="346"/>
      <c r="GFH25" s="70" t="s">
        <v>311</v>
      </c>
      <c r="GFI25" s="346" t="s">
        <v>310</v>
      </c>
      <c r="GFJ25" s="346"/>
      <c r="GFL25" s="70" t="s">
        <v>311</v>
      </c>
      <c r="GFM25" s="346" t="s">
        <v>310</v>
      </c>
      <c r="GFN25" s="346"/>
      <c r="GFP25" s="70" t="s">
        <v>311</v>
      </c>
      <c r="GFQ25" s="346" t="s">
        <v>310</v>
      </c>
      <c r="GFR25" s="346"/>
      <c r="GFT25" s="70" t="s">
        <v>311</v>
      </c>
      <c r="GFU25" s="346" t="s">
        <v>310</v>
      </c>
      <c r="GFV25" s="346"/>
      <c r="GFX25" s="70" t="s">
        <v>311</v>
      </c>
      <c r="GFY25" s="346" t="s">
        <v>310</v>
      </c>
      <c r="GFZ25" s="346"/>
      <c r="GGB25" s="70" t="s">
        <v>311</v>
      </c>
      <c r="GGC25" s="346" t="s">
        <v>310</v>
      </c>
      <c r="GGD25" s="346"/>
      <c r="GGF25" s="70" t="s">
        <v>311</v>
      </c>
      <c r="GGG25" s="346" t="s">
        <v>310</v>
      </c>
      <c r="GGH25" s="346"/>
      <c r="GGJ25" s="70" t="s">
        <v>311</v>
      </c>
      <c r="GGK25" s="346" t="s">
        <v>310</v>
      </c>
      <c r="GGL25" s="346"/>
      <c r="GGN25" s="70" t="s">
        <v>311</v>
      </c>
      <c r="GGO25" s="346" t="s">
        <v>310</v>
      </c>
      <c r="GGP25" s="346"/>
      <c r="GGR25" s="70" t="s">
        <v>311</v>
      </c>
      <c r="GGS25" s="346" t="s">
        <v>310</v>
      </c>
      <c r="GGT25" s="346"/>
      <c r="GGV25" s="70" t="s">
        <v>311</v>
      </c>
      <c r="GGW25" s="346" t="s">
        <v>310</v>
      </c>
      <c r="GGX25" s="346"/>
      <c r="GGZ25" s="70" t="s">
        <v>311</v>
      </c>
      <c r="GHA25" s="346" t="s">
        <v>310</v>
      </c>
      <c r="GHB25" s="346"/>
      <c r="GHD25" s="70" t="s">
        <v>311</v>
      </c>
      <c r="GHE25" s="346" t="s">
        <v>310</v>
      </c>
      <c r="GHF25" s="346"/>
      <c r="GHH25" s="70" t="s">
        <v>311</v>
      </c>
      <c r="GHI25" s="346" t="s">
        <v>310</v>
      </c>
      <c r="GHJ25" s="346"/>
      <c r="GHL25" s="70" t="s">
        <v>311</v>
      </c>
      <c r="GHM25" s="346" t="s">
        <v>310</v>
      </c>
      <c r="GHN25" s="346"/>
      <c r="GHP25" s="70" t="s">
        <v>311</v>
      </c>
      <c r="GHQ25" s="346" t="s">
        <v>310</v>
      </c>
      <c r="GHR25" s="346"/>
      <c r="GHT25" s="70" t="s">
        <v>311</v>
      </c>
      <c r="GHU25" s="346" t="s">
        <v>310</v>
      </c>
      <c r="GHV25" s="346"/>
      <c r="GHX25" s="70" t="s">
        <v>311</v>
      </c>
      <c r="GHY25" s="346" t="s">
        <v>310</v>
      </c>
      <c r="GHZ25" s="346"/>
      <c r="GIB25" s="70" t="s">
        <v>311</v>
      </c>
      <c r="GIC25" s="346" t="s">
        <v>310</v>
      </c>
      <c r="GID25" s="346"/>
      <c r="GIF25" s="70" t="s">
        <v>311</v>
      </c>
      <c r="GIG25" s="346" t="s">
        <v>310</v>
      </c>
      <c r="GIH25" s="346"/>
      <c r="GIJ25" s="70" t="s">
        <v>311</v>
      </c>
      <c r="GIK25" s="346" t="s">
        <v>310</v>
      </c>
      <c r="GIL25" s="346"/>
      <c r="GIN25" s="70" t="s">
        <v>311</v>
      </c>
      <c r="GIO25" s="346" t="s">
        <v>310</v>
      </c>
      <c r="GIP25" s="346"/>
      <c r="GIR25" s="70" t="s">
        <v>311</v>
      </c>
      <c r="GIS25" s="346" t="s">
        <v>310</v>
      </c>
      <c r="GIT25" s="346"/>
      <c r="GIV25" s="70" t="s">
        <v>311</v>
      </c>
      <c r="GIW25" s="346" t="s">
        <v>310</v>
      </c>
      <c r="GIX25" s="346"/>
      <c r="GIZ25" s="70" t="s">
        <v>311</v>
      </c>
      <c r="GJA25" s="346" t="s">
        <v>310</v>
      </c>
      <c r="GJB25" s="346"/>
      <c r="GJD25" s="70" t="s">
        <v>311</v>
      </c>
      <c r="GJE25" s="346" t="s">
        <v>310</v>
      </c>
      <c r="GJF25" s="346"/>
      <c r="GJH25" s="70" t="s">
        <v>311</v>
      </c>
      <c r="GJI25" s="346" t="s">
        <v>310</v>
      </c>
      <c r="GJJ25" s="346"/>
      <c r="GJL25" s="70" t="s">
        <v>311</v>
      </c>
      <c r="GJM25" s="346" t="s">
        <v>310</v>
      </c>
      <c r="GJN25" s="346"/>
      <c r="GJP25" s="70" t="s">
        <v>311</v>
      </c>
      <c r="GJQ25" s="346" t="s">
        <v>310</v>
      </c>
      <c r="GJR25" s="346"/>
      <c r="GJT25" s="70" t="s">
        <v>311</v>
      </c>
      <c r="GJU25" s="346" t="s">
        <v>310</v>
      </c>
      <c r="GJV25" s="346"/>
      <c r="GJX25" s="70" t="s">
        <v>311</v>
      </c>
      <c r="GJY25" s="346" t="s">
        <v>310</v>
      </c>
      <c r="GJZ25" s="346"/>
      <c r="GKB25" s="70" t="s">
        <v>311</v>
      </c>
      <c r="GKC25" s="346" t="s">
        <v>310</v>
      </c>
      <c r="GKD25" s="346"/>
      <c r="GKF25" s="70" t="s">
        <v>311</v>
      </c>
      <c r="GKG25" s="346" t="s">
        <v>310</v>
      </c>
      <c r="GKH25" s="346"/>
      <c r="GKJ25" s="70" t="s">
        <v>311</v>
      </c>
      <c r="GKK25" s="346" t="s">
        <v>310</v>
      </c>
      <c r="GKL25" s="346"/>
      <c r="GKN25" s="70" t="s">
        <v>311</v>
      </c>
      <c r="GKO25" s="346" t="s">
        <v>310</v>
      </c>
      <c r="GKP25" s="346"/>
      <c r="GKR25" s="70" t="s">
        <v>311</v>
      </c>
      <c r="GKS25" s="346" t="s">
        <v>310</v>
      </c>
      <c r="GKT25" s="346"/>
      <c r="GKV25" s="70" t="s">
        <v>311</v>
      </c>
      <c r="GKW25" s="346" t="s">
        <v>310</v>
      </c>
      <c r="GKX25" s="346"/>
      <c r="GKZ25" s="70" t="s">
        <v>311</v>
      </c>
      <c r="GLA25" s="346" t="s">
        <v>310</v>
      </c>
      <c r="GLB25" s="346"/>
      <c r="GLD25" s="70" t="s">
        <v>311</v>
      </c>
      <c r="GLE25" s="346" t="s">
        <v>310</v>
      </c>
      <c r="GLF25" s="346"/>
      <c r="GLH25" s="70" t="s">
        <v>311</v>
      </c>
      <c r="GLI25" s="346" t="s">
        <v>310</v>
      </c>
      <c r="GLJ25" s="346"/>
      <c r="GLL25" s="70" t="s">
        <v>311</v>
      </c>
      <c r="GLM25" s="346" t="s">
        <v>310</v>
      </c>
      <c r="GLN25" s="346"/>
      <c r="GLP25" s="70" t="s">
        <v>311</v>
      </c>
      <c r="GLQ25" s="346" t="s">
        <v>310</v>
      </c>
      <c r="GLR25" s="346"/>
      <c r="GLT25" s="70" t="s">
        <v>311</v>
      </c>
      <c r="GLU25" s="346" t="s">
        <v>310</v>
      </c>
      <c r="GLV25" s="346"/>
      <c r="GLX25" s="70" t="s">
        <v>311</v>
      </c>
      <c r="GLY25" s="346" t="s">
        <v>310</v>
      </c>
      <c r="GLZ25" s="346"/>
      <c r="GMB25" s="70" t="s">
        <v>311</v>
      </c>
      <c r="GMC25" s="346" t="s">
        <v>310</v>
      </c>
      <c r="GMD25" s="346"/>
      <c r="GMF25" s="70" t="s">
        <v>311</v>
      </c>
      <c r="GMG25" s="346" t="s">
        <v>310</v>
      </c>
      <c r="GMH25" s="346"/>
      <c r="GMJ25" s="70" t="s">
        <v>311</v>
      </c>
      <c r="GMK25" s="346" t="s">
        <v>310</v>
      </c>
      <c r="GML25" s="346"/>
      <c r="GMN25" s="70" t="s">
        <v>311</v>
      </c>
      <c r="GMO25" s="346" t="s">
        <v>310</v>
      </c>
      <c r="GMP25" s="346"/>
      <c r="GMR25" s="70" t="s">
        <v>311</v>
      </c>
      <c r="GMS25" s="346" t="s">
        <v>310</v>
      </c>
      <c r="GMT25" s="346"/>
      <c r="GMV25" s="70" t="s">
        <v>311</v>
      </c>
      <c r="GMW25" s="346" t="s">
        <v>310</v>
      </c>
      <c r="GMX25" s="346"/>
      <c r="GMZ25" s="70" t="s">
        <v>311</v>
      </c>
      <c r="GNA25" s="346" t="s">
        <v>310</v>
      </c>
      <c r="GNB25" s="346"/>
      <c r="GND25" s="70" t="s">
        <v>311</v>
      </c>
      <c r="GNE25" s="346" t="s">
        <v>310</v>
      </c>
      <c r="GNF25" s="346"/>
      <c r="GNH25" s="70" t="s">
        <v>311</v>
      </c>
      <c r="GNI25" s="346" t="s">
        <v>310</v>
      </c>
      <c r="GNJ25" s="346"/>
      <c r="GNL25" s="70" t="s">
        <v>311</v>
      </c>
      <c r="GNM25" s="346" t="s">
        <v>310</v>
      </c>
      <c r="GNN25" s="346"/>
      <c r="GNP25" s="70" t="s">
        <v>311</v>
      </c>
      <c r="GNQ25" s="346" t="s">
        <v>310</v>
      </c>
      <c r="GNR25" s="346"/>
      <c r="GNT25" s="70" t="s">
        <v>311</v>
      </c>
      <c r="GNU25" s="346" t="s">
        <v>310</v>
      </c>
      <c r="GNV25" s="346"/>
      <c r="GNX25" s="70" t="s">
        <v>311</v>
      </c>
      <c r="GNY25" s="346" t="s">
        <v>310</v>
      </c>
      <c r="GNZ25" s="346"/>
      <c r="GOB25" s="70" t="s">
        <v>311</v>
      </c>
      <c r="GOC25" s="346" t="s">
        <v>310</v>
      </c>
      <c r="GOD25" s="346"/>
      <c r="GOF25" s="70" t="s">
        <v>311</v>
      </c>
      <c r="GOG25" s="346" t="s">
        <v>310</v>
      </c>
      <c r="GOH25" s="346"/>
      <c r="GOJ25" s="70" t="s">
        <v>311</v>
      </c>
      <c r="GOK25" s="346" t="s">
        <v>310</v>
      </c>
      <c r="GOL25" s="346"/>
      <c r="GON25" s="70" t="s">
        <v>311</v>
      </c>
      <c r="GOO25" s="346" t="s">
        <v>310</v>
      </c>
      <c r="GOP25" s="346"/>
      <c r="GOR25" s="70" t="s">
        <v>311</v>
      </c>
      <c r="GOS25" s="346" t="s">
        <v>310</v>
      </c>
      <c r="GOT25" s="346"/>
      <c r="GOV25" s="70" t="s">
        <v>311</v>
      </c>
      <c r="GOW25" s="346" t="s">
        <v>310</v>
      </c>
      <c r="GOX25" s="346"/>
      <c r="GOZ25" s="70" t="s">
        <v>311</v>
      </c>
      <c r="GPA25" s="346" t="s">
        <v>310</v>
      </c>
      <c r="GPB25" s="346"/>
      <c r="GPD25" s="70" t="s">
        <v>311</v>
      </c>
      <c r="GPE25" s="346" t="s">
        <v>310</v>
      </c>
      <c r="GPF25" s="346"/>
      <c r="GPH25" s="70" t="s">
        <v>311</v>
      </c>
      <c r="GPI25" s="346" t="s">
        <v>310</v>
      </c>
      <c r="GPJ25" s="346"/>
      <c r="GPL25" s="70" t="s">
        <v>311</v>
      </c>
      <c r="GPM25" s="346" t="s">
        <v>310</v>
      </c>
      <c r="GPN25" s="346"/>
      <c r="GPP25" s="70" t="s">
        <v>311</v>
      </c>
      <c r="GPQ25" s="346" t="s">
        <v>310</v>
      </c>
      <c r="GPR25" s="346"/>
      <c r="GPT25" s="70" t="s">
        <v>311</v>
      </c>
      <c r="GPU25" s="346" t="s">
        <v>310</v>
      </c>
      <c r="GPV25" s="346"/>
      <c r="GPX25" s="70" t="s">
        <v>311</v>
      </c>
      <c r="GPY25" s="346" t="s">
        <v>310</v>
      </c>
      <c r="GPZ25" s="346"/>
      <c r="GQB25" s="70" t="s">
        <v>311</v>
      </c>
      <c r="GQC25" s="346" t="s">
        <v>310</v>
      </c>
      <c r="GQD25" s="346"/>
      <c r="GQF25" s="70" t="s">
        <v>311</v>
      </c>
      <c r="GQG25" s="346" t="s">
        <v>310</v>
      </c>
      <c r="GQH25" s="346"/>
      <c r="GQJ25" s="70" t="s">
        <v>311</v>
      </c>
      <c r="GQK25" s="346" t="s">
        <v>310</v>
      </c>
      <c r="GQL25" s="346"/>
      <c r="GQN25" s="70" t="s">
        <v>311</v>
      </c>
      <c r="GQO25" s="346" t="s">
        <v>310</v>
      </c>
      <c r="GQP25" s="346"/>
      <c r="GQR25" s="70" t="s">
        <v>311</v>
      </c>
      <c r="GQS25" s="346" t="s">
        <v>310</v>
      </c>
      <c r="GQT25" s="346"/>
      <c r="GQV25" s="70" t="s">
        <v>311</v>
      </c>
      <c r="GQW25" s="346" t="s">
        <v>310</v>
      </c>
      <c r="GQX25" s="346"/>
      <c r="GQZ25" s="70" t="s">
        <v>311</v>
      </c>
      <c r="GRA25" s="346" t="s">
        <v>310</v>
      </c>
      <c r="GRB25" s="346"/>
      <c r="GRD25" s="70" t="s">
        <v>311</v>
      </c>
      <c r="GRE25" s="346" t="s">
        <v>310</v>
      </c>
      <c r="GRF25" s="346"/>
      <c r="GRH25" s="70" t="s">
        <v>311</v>
      </c>
      <c r="GRI25" s="346" t="s">
        <v>310</v>
      </c>
      <c r="GRJ25" s="346"/>
      <c r="GRL25" s="70" t="s">
        <v>311</v>
      </c>
      <c r="GRM25" s="346" t="s">
        <v>310</v>
      </c>
      <c r="GRN25" s="346"/>
      <c r="GRP25" s="70" t="s">
        <v>311</v>
      </c>
      <c r="GRQ25" s="346" t="s">
        <v>310</v>
      </c>
      <c r="GRR25" s="346"/>
      <c r="GRT25" s="70" t="s">
        <v>311</v>
      </c>
      <c r="GRU25" s="346" t="s">
        <v>310</v>
      </c>
      <c r="GRV25" s="346"/>
      <c r="GRX25" s="70" t="s">
        <v>311</v>
      </c>
      <c r="GRY25" s="346" t="s">
        <v>310</v>
      </c>
      <c r="GRZ25" s="346"/>
      <c r="GSB25" s="70" t="s">
        <v>311</v>
      </c>
      <c r="GSC25" s="346" t="s">
        <v>310</v>
      </c>
      <c r="GSD25" s="346"/>
      <c r="GSF25" s="70" t="s">
        <v>311</v>
      </c>
      <c r="GSG25" s="346" t="s">
        <v>310</v>
      </c>
      <c r="GSH25" s="346"/>
      <c r="GSJ25" s="70" t="s">
        <v>311</v>
      </c>
      <c r="GSK25" s="346" t="s">
        <v>310</v>
      </c>
      <c r="GSL25" s="346"/>
      <c r="GSN25" s="70" t="s">
        <v>311</v>
      </c>
      <c r="GSO25" s="346" t="s">
        <v>310</v>
      </c>
      <c r="GSP25" s="346"/>
      <c r="GSR25" s="70" t="s">
        <v>311</v>
      </c>
      <c r="GSS25" s="346" t="s">
        <v>310</v>
      </c>
      <c r="GST25" s="346"/>
      <c r="GSV25" s="70" t="s">
        <v>311</v>
      </c>
      <c r="GSW25" s="346" t="s">
        <v>310</v>
      </c>
      <c r="GSX25" s="346"/>
      <c r="GSZ25" s="70" t="s">
        <v>311</v>
      </c>
      <c r="GTA25" s="346" t="s">
        <v>310</v>
      </c>
      <c r="GTB25" s="346"/>
      <c r="GTD25" s="70" t="s">
        <v>311</v>
      </c>
      <c r="GTE25" s="346" t="s">
        <v>310</v>
      </c>
      <c r="GTF25" s="346"/>
      <c r="GTH25" s="70" t="s">
        <v>311</v>
      </c>
      <c r="GTI25" s="346" t="s">
        <v>310</v>
      </c>
      <c r="GTJ25" s="346"/>
      <c r="GTL25" s="70" t="s">
        <v>311</v>
      </c>
      <c r="GTM25" s="346" t="s">
        <v>310</v>
      </c>
      <c r="GTN25" s="346"/>
      <c r="GTP25" s="70" t="s">
        <v>311</v>
      </c>
      <c r="GTQ25" s="346" t="s">
        <v>310</v>
      </c>
      <c r="GTR25" s="346"/>
      <c r="GTT25" s="70" t="s">
        <v>311</v>
      </c>
      <c r="GTU25" s="346" t="s">
        <v>310</v>
      </c>
      <c r="GTV25" s="346"/>
      <c r="GTX25" s="70" t="s">
        <v>311</v>
      </c>
      <c r="GTY25" s="346" t="s">
        <v>310</v>
      </c>
      <c r="GTZ25" s="346"/>
      <c r="GUB25" s="70" t="s">
        <v>311</v>
      </c>
      <c r="GUC25" s="346" t="s">
        <v>310</v>
      </c>
      <c r="GUD25" s="346"/>
      <c r="GUF25" s="70" t="s">
        <v>311</v>
      </c>
      <c r="GUG25" s="346" t="s">
        <v>310</v>
      </c>
      <c r="GUH25" s="346"/>
      <c r="GUJ25" s="70" t="s">
        <v>311</v>
      </c>
      <c r="GUK25" s="346" t="s">
        <v>310</v>
      </c>
      <c r="GUL25" s="346"/>
      <c r="GUN25" s="70" t="s">
        <v>311</v>
      </c>
      <c r="GUO25" s="346" t="s">
        <v>310</v>
      </c>
      <c r="GUP25" s="346"/>
      <c r="GUR25" s="70" t="s">
        <v>311</v>
      </c>
      <c r="GUS25" s="346" t="s">
        <v>310</v>
      </c>
      <c r="GUT25" s="346"/>
      <c r="GUV25" s="70" t="s">
        <v>311</v>
      </c>
      <c r="GUW25" s="346" t="s">
        <v>310</v>
      </c>
      <c r="GUX25" s="346"/>
      <c r="GUZ25" s="70" t="s">
        <v>311</v>
      </c>
      <c r="GVA25" s="346" t="s">
        <v>310</v>
      </c>
      <c r="GVB25" s="346"/>
      <c r="GVD25" s="70" t="s">
        <v>311</v>
      </c>
      <c r="GVE25" s="346" t="s">
        <v>310</v>
      </c>
      <c r="GVF25" s="346"/>
      <c r="GVH25" s="70" t="s">
        <v>311</v>
      </c>
      <c r="GVI25" s="346" t="s">
        <v>310</v>
      </c>
      <c r="GVJ25" s="346"/>
      <c r="GVL25" s="70" t="s">
        <v>311</v>
      </c>
      <c r="GVM25" s="346" t="s">
        <v>310</v>
      </c>
      <c r="GVN25" s="346"/>
      <c r="GVP25" s="70" t="s">
        <v>311</v>
      </c>
      <c r="GVQ25" s="346" t="s">
        <v>310</v>
      </c>
      <c r="GVR25" s="346"/>
      <c r="GVT25" s="70" t="s">
        <v>311</v>
      </c>
      <c r="GVU25" s="346" t="s">
        <v>310</v>
      </c>
      <c r="GVV25" s="346"/>
      <c r="GVX25" s="70" t="s">
        <v>311</v>
      </c>
      <c r="GVY25" s="346" t="s">
        <v>310</v>
      </c>
      <c r="GVZ25" s="346"/>
      <c r="GWB25" s="70" t="s">
        <v>311</v>
      </c>
      <c r="GWC25" s="346" t="s">
        <v>310</v>
      </c>
      <c r="GWD25" s="346"/>
      <c r="GWF25" s="70" t="s">
        <v>311</v>
      </c>
      <c r="GWG25" s="346" t="s">
        <v>310</v>
      </c>
      <c r="GWH25" s="346"/>
      <c r="GWJ25" s="70" t="s">
        <v>311</v>
      </c>
      <c r="GWK25" s="346" t="s">
        <v>310</v>
      </c>
      <c r="GWL25" s="346"/>
      <c r="GWN25" s="70" t="s">
        <v>311</v>
      </c>
      <c r="GWO25" s="346" t="s">
        <v>310</v>
      </c>
      <c r="GWP25" s="346"/>
      <c r="GWR25" s="70" t="s">
        <v>311</v>
      </c>
      <c r="GWS25" s="346" t="s">
        <v>310</v>
      </c>
      <c r="GWT25" s="346"/>
      <c r="GWV25" s="70" t="s">
        <v>311</v>
      </c>
      <c r="GWW25" s="346" t="s">
        <v>310</v>
      </c>
      <c r="GWX25" s="346"/>
      <c r="GWZ25" s="70" t="s">
        <v>311</v>
      </c>
      <c r="GXA25" s="346" t="s">
        <v>310</v>
      </c>
      <c r="GXB25" s="346"/>
      <c r="GXD25" s="70" t="s">
        <v>311</v>
      </c>
      <c r="GXE25" s="346" t="s">
        <v>310</v>
      </c>
      <c r="GXF25" s="346"/>
      <c r="GXH25" s="70" t="s">
        <v>311</v>
      </c>
      <c r="GXI25" s="346" t="s">
        <v>310</v>
      </c>
      <c r="GXJ25" s="346"/>
      <c r="GXL25" s="70" t="s">
        <v>311</v>
      </c>
      <c r="GXM25" s="346" t="s">
        <v>310</v>
      </c>
      <c r="GXN25" s="346"/>
      <c r="GXP25" s="70" t="s">
        <v>311</v>
      </c>
      <c r="GXQ25" s="346" t="s">
        <v>310</v>
      </c>
      <c r="GXR25" s="346"/>
      <c r="GXT25" s="70" t="s">
        <v>311</v>
      </c>
      <c r="GXU25" s="346" t="s">
        <v>310</v>
      </c>
      <c r="GXV25" s="346"/>
      <c r="GXX25" s="70" t="s">
        <v>311</v>
      </c>
      <c r="GXY25" s="346" t="s">
        <v>310</v>
      </c>
      <c r="GXZ25" s="346"/>
      <c r="GYB25" s="70" t="s">
        <v>311</v>
      </c>
      <c r="GYC25" s="346" t="s">
        <v>310</v>
      </c>
      <c r="GYD25" s="346"/>
      <c r="GYF25" s="70" t="s">
        <v>311</v>
      </c>
      <c r="GYG25" s="346" t="s">
        <v>310</v>
      </c>
      <c r="GYH25" s="346"/>
      <c r="GYJ25" s="70" t="s">
        <v>311</v>
      </c>
      <c r="GYK25" s="346" t="s">
        <v>310</v>
      </c>
      <c r="GYL25" s="346"/>
      <c r="GYN25" s="70" t="s">
        <v>311</v>
      </c>
      <c r="GYO25" s="346" t="s">
        <v>310</v>
      </c>
      <c r="GYP25" s="346"/>
      <c r="GYR25" s="70" t="s">
        <v>311</v>
      </c>
      <c r="GYS25" s="346" t="s">
        <v>310</v>
      </c>
      <c r="GYT25" s="346"/>
      <c r="GYV25" s="70" t="s">
        <v>311</v>
      </c>
      <c r="GYW25" s="346" t="s">
        <v>310</v>
      </c>
      <c r="GYX25" s="346"/>
      <c r="GYZ25" s="70" t="s">
        <v>311</v>
      </c>
      <c r="GZA25" s="346" t="s">
        <v>310</v>
      </c>
      <c r="GZB25" s="346"/>
      <c r="GZD25" s="70" t="s">
        <v>311</v>
      </c>
      <c r="GZE25" s="346" t="s">
        <v>310</v>
      </c>
      <c r="GZF25" s="346"/>
      <c r="GZH25" s="70" t="s">
        <v>311</v>
      </c>
      <c r="GZI25" s="346" t="s">
        <v>310</v>
      </c>
      <c r="GZJ25" s="346"/>
      <c r="GZL25" s="70" t="s">
        <v>311</v>
      </c>
      <c r="GZM25" s="346" t="s">
        <v>310</v>
      </c>
      <c r="GZN25" s="346"/>
      <c r="GZP25" s="70" t="s">
        <v>311</v>
      </c>
      <c r="GZQ25" s="346" t="s">
        <v>310</v>
      </c>
      <c r="GZR25" s="346"/>
      <c r="GZT25" s="70" t="s">
        <v>311</v>
      </c>
      <c r="GZU25" s="346" t="s">
        <v>310</v>
      </c>
      <c r="GZV25" s="346"/>
      <c r="GZX25" s="70" t="s">
        <v>311</v>
      </c>
      <c r="GZY25" s="346" t="s">
        <v>310</v>
      </c>
      <c r="GZZ25" s="346"/>
      <c r="HAB25" s="70" t="s">
        <v>311</v>
      </c>
      <c r="HAC25" s="346" t="s">
        <v>310</v>
      </c>
      <c r="HAD25" s="346"/>
      <c r="HAF25" s="70" t="s">
        <v>311</v>
      </c>
      <c r="HAG25" s="346" t="s">
        <v>310</v>
      </c>
      <c r="HAH25" s="346"/>
      <c r="HAJ25" s="70" t="s">
        <v>311</v>
      </c>
      <c r="HAK25" s="346" t="s">
        <v>310</v>
      </c>
      <c r="HAL25" s="346"/>
      <c r="HAN25" s="70" t="s">
        <v>311</v>
      </c>
      <c r="HAO25" s="346" t="s">
        <v>310</v>
      </c>
      <c r="HAP25" s="346"/>
      <c r="HAR25" s="70" t="s">
        <v>311</v>
      </c>
      <c r="HAS25" s="346" t="s">
        <v>310</v>
      </c>
      <c r="HAT25" s="346"/>
      <c r="HAV25" s="70" t="s">
        <v>311</v>
      </c>
      <c r="HAW25" s="346" t="s">
        <v>310</v>
      </c>
      <c r="HAX25" s="346"/>
      <c r="HAZ25" s="70" t="s">
        <v>311</v>
      </c>
      <c r="HBA25" s="346" t="s">
        <v>310</v>
      </c>
      <c r="HBB25" s="346"/>
      <c r="HBD25" s="70" t="s">
        <v>311</v>
      </c>
      <c r="HBE25" s="346" t="s">
        <v>310</v>
      </c>
      <c r="HBF25" s="346"/>
      <c r="HBH25" s="70" t="s">
        <v>311</v>
      </c>
      <c r="HBI25" s="346" t="s">
        <v>310</v>
      </c>
      <c r="HBJ25" s="346"/>
      <c r="HBL25" s="70" t="s">
        <v>311</v>
      </c>
      <c r="HBM25" s="346" t="s">
        <v>310</v>
      </c>
      <c r="HBN25" s="346"/>
      <c r="HBP25" s="70" t="s">
        <v>311</v>
      </c>
      <c r="HBQ25" s="346" t="s">
        <v>310</v>
      </c>
      <c r="HBR25" s="346"/>
      <c r="HBT25" s="70" t="s">
        <v>311</v>
      </c>
      <c r="HBU25" s="346" t="s">
        <v>310</v>
      </c>
      <c r="HBV25" s="346"/>
      <c r="HBX25" s="70" t="s">
        <v>311</v>
      </c>
      <c r="HBY25" s="346" t="s">
        <v>310</v>
      </c>
      <c r="HBZ25" s="346"/>
      <c r="HCB25" s="70" t="s">
        <v>311</v>
      </c>
      <c r="HCC25" s="346" t="s">
        <v>310</v>
      </c>
      <c r="HCD25" s="346"/>
      <c r="HCF25" s="70" t="s">
        <v>311</v>
      </c>
      <c r="HCG25" s="346" t="s">
        <v>310</v>
      </c>
      <c r="HCH25" s="346"/>
      <c r="HCJ25" s="70" t="s">
        <v>311</v>
      </c>
      <c r="HCK25" s="346" t="s">
        <v>310</v>
      </c>
      <c r="HCL25" s="346"/>
      <c r="HCN25" s="70" t="s">
        <v>311</v>
      </c>
      <c r="HCO25" s="346" t="s">
        <v>310</v>
      </c>
      <c r="HCP25" s="346"/>
      <c r="HCR25" s="70" t="s">
        <v>311</v>
      </c>
      <c r="HCS25" s="346" t="s">
        <v>310</v>
      </c>
      <c r="HCT25" s="346"/>
      <c r="HCV25" s="70" t="s">
        <v>311</v>
      </c>
      <c r="HCW25" s="346" t="s">
        <v>310</v>
      </c>
      <c r="HCX25" s="346"/>
      <c r="HCZ25" s="70" t="s">
        <v>311</v>
      </c>
      <c r="HDA25" s="346" t="s">
        <v>310</v>
      </c>
      <c r="HDB25" s="346"/>
      <c r="HDD25" s="70" t="s">
        <v>311</v>
      </c>
      <c r="HDE25" s="346" t="s">
        <v>310</v>
      </c>
      <c r="HDF25" s="346"/>
      <c r="HDH25" s="70" t="s">
        <v>311</v>
      </c>
      <c r="HDI25" s="346" t="s">
        <v>310</v>
      </c>
      <c r="HDJ25" s="346"/>
      <c r="HDL25" s="70" t="s">
        <v>311</v>
      </c>
      <c r="HDM25" s="346" t="s">
        <v>310</v>
      </c>
      <c r="HDN25" s="346"/>
      <c r="HDP25" s="70" t="s">
        <v>311</v>
      </c>
      <c r="HDQ25" s="346" t="s">
        <v>310</v>
      </c>
      <c r="HDR25" s="346"/>
      <c r="HDT25" s="70" t="s">
        <v>311</v>
      </c>
      <c r="HDU25" s="346" t="s">
        <v>310</v>
      </c>
      <c r="HDV25" s="346"/>
      <c r="HDX25" s="70" t="s">
        <v>311</v>
      </c>
      <c r="HDY25" s="346" t="s">
        <v>310</v>
      </c>
      <c r="HDZ25" s="346"/>
      <c r="HEB25" s="70" t="s">
        <v>311</v>
      </c>
      <c r="HEC25" s="346" t="s">
        <v>310</v>
      </c>
      <c r="HED25" s="346"/>
      <c r="HEF25" s="70" t="s">
        <v>311</v>
      </c>
      <c r="HEG25" s="346" t="s">
        <v>310</v>
      </c>
      <c r="HEH25" s="346"/>
      <c r="HEJ25" s="70" t="s">
        <v>311</v>
      </c>
      <c r="HEK25" s="346" t="s">
        <v>310</v>
      </c>
      <c r="HEL25" s="346"/>
      <c r="HEN25" s="70" t="s">
        <v>311</v>
      </c>
      <c r="HEO25" s="346" t="s">
        <v>310</v>
      </c>
      <c r="HEP25" s="346"/>
      <c r="HER25" s="70" t="s">
        <v>311</v>
      </c>
      <c r="HES25" s="346" t="s">
        <v>310</v>
      </c>
      <c r="HET25" s="346"/>
      <c r="HEV25" s="70" t="s">
        <v>311</v>
      </c>
      <c r="HEW25" s="346" t="s">
        <v>310</v>
      </c>
      <c r="HEX25" s="346"/>
      <c r="HEZ25" s="70" t="s">
        <v>311</v>
      </c>
      <c r="HFA25" s="346" t="s">
        <v>310</v>
      </c>
      <c r="HFB25" s="346"/>
      <c r="HFD25" s="70" t="s">
        <v>311</v>
      </c>
      <c r="HFE25" s="346" t="s">
        <v>310</v>
      </c>
      <c r="HFF25" s="346"/>
      <c r="HFH25" s="70" t="s">
        <v>311</v>
      </c>
      <c r="HFI25" s="346" t="s">
        <v>310</v>
      </c>
      <c r="HFJ25" s="346"/>
      <c r="HFL25" s="70" t="s">
        <v>311</v>
      </c>
      <c r="HFM25" s="346" t="s">
        <v>310</v>
      </c>
      <c r="HFN25" s="346"/>
      <c r="HFP25" s="70" t="s">
        <v>311</v>
      </c>
      <c r="HFQ25" s="346" t="s">
        <v>310</v>
      </c>
      <c r="HFR25" s="346"/>
      <c r="HFT25" s="70" t="s">
        <v>311</v>
      </c>
      <c r="HFU25" s="346" t="s">
        <v>310</v>
      </c>
      <c r="HFV25" s="346"/>
      <c r="HFX25" s="70" t="s">
        <v>311</v>
      </c>
      <c r="HFY25" s="346" t="s">
        <v>310</v>
      </c>
      <c r="HFZ25" s="346"/>
      <c r="HGB25" s="70" t="s">
        <v>311</v>
      </c>
      <c r="HGC25" s="346" t="s">
        <v>310</v>
      </c>
      <c r="HGD25" s="346"/>
      <c r="HGF25" s="70" t="s">
        <v>311</v>
      </c>
      <c r="HGG25" s="346" t="s">
        <v>310</v>
      </c>
      <c r="HGH25" s="346"/>
      <c r="HGJ25" s="70" t="s">
        <v>311</v>
      </c>
      <c r="HGK25" s="346" t="s">
        <v>310</v>
      </c>
      <c r="HGL25" s="346"/>
      <c r="HGN25" s="70" t="s">
        <v>311</v>
      </c>
      <c r="HGO25" s="346" t="s">
        <v>310</v>
      </c>
      <c r="HGP25" s="346"/>
      <c r="HGR25" s="70" t="s">
        <v>311</v>
      </c>
      <c r="HGS25" s="346" t="s">
        <v>310</v>
      </c>
      <c r="HGT25" s="346"/>
      <c r="HGV25" s="70" t="s">
        <v>311</v>
      </c>
      <c r="HGW25" s="346" t="s">
        <v>310</v>
      </c>
      <c r="HGX25" s="346"/>
      <c r="HGZ25" s="70" t="s">
        <v>311</v>
      </c>
      <c r="HHA25" s="346" t="s">
        <v>310</v>
      </c>
      <c r="HHB25" s="346"/>
      <c r="HHD25" s="70" t="s">
        <v>311</v>
      </c>
      <c r="HHE25" s="346" t="s">
        <v>310</v>
      </c>
      <c r="HHF25" s="346"/>
      <c r="HHH25" s="70" t="s">
        <v>311</v>
      </c>
      <c r="HHI25" s="346" t="s">
        <v>310</v>
      </c>
      <c r="HHJ25" s="346"/>
      <c r="HHL25" s="70" t="s">
        <v>311</v>
      </c>
      <c r="HHM25" s="346" t="s">
        <v>310</v>
      </c>
      <c r="HHN25" s="346"/>
      <c r="HHP25" s="70" t="s">
        <v>311</v>
      </c>
      <c r="HHQ25" s="346" t="s">
        <v>310</v>
      </c>
      <c r="HHR25" s="346"/>
      <c r="HHT25" s="70" t="s">
        <v>311</v>
      </c>
      <c r="HHU25" s="346" t="s">
        <v>310</v>
      </c>
      <c r="HHV25" s="346"/>
      <c r="HHX25" s="70" t="s">
        <v>311</v>
      </c>
      <c r="HHY25" s="346" t="s">
        <v>310</v>
      </c>
      <c r="HHZ25" s="346"/>
      <c r="HIB25" s="70" t="s">
        <v>311</v>
      </c>
      <c r="HIC25" s="346" t="s">
        <v>310</v>
      </c>
      <c r="HID25" s="346"/>
      <c r="HIF25" s="70" t="s">
        <v>311</v>
      </c>
      <c r="HIG25" s="346" t="s">
        <v>310</v>
      </c>
      <c r="HIH25" s="346"/>
      <c r="HIJ25" s="70" t="s">
        <v>311</v>
      </c>
      <c r="HIK25" s="346" t="s">
        <v>310</v>
      </c>
      <c r="HIL25" s="346"/>
      <c r="HIN25" s="70" t="s">
        <v>311</v>
      </c>
      <c r="HIO25" s="346" t="s">
        <v>310</v>
      </c>
      <c r="HIP25" s="346"/>
      <c r="HIR25" s="70" t="s">
        <v>311</v>
      </c>
      <c r="HIS25" s="346" t="s">
        <v>310</v>
      </c>
      <c r="HIT25" s="346"/>
      <c r="HIV25" s="70" t="s">
        <v>311</v>
      </c>
      <c r="HIW25" s="346" t="s">
        <v>310</v>
      </c>
      <c r="HIX25" s="346"/>
      <c r="HIZ25" s="70" t="s">
        <v>311</v>
      </c>
      <c r="HJA25" s="346" t="s">
        <v>310</v>
      </c>
      <c r="HJB25" s="346"/>
      <c r="HJD25" s="70" t="s">
        <v>311</v>
      </c>
      <c r="HJE25" s="346" t="s">
        <v>310</v>
      </c>
      <c r="HJF25" s="346"/>
      <c r="HJH25" s="70" t="s">
        <v>311</v>
      </c>
      <c r="HJI25" s="346" t="s">
        <v>310</v>
      </c>
      <c r="HJJ25" s="346"/>
      <c r="HJL25" s="70" t="s">
        <v>311</v>
      </c>
      <c r="HJM25" s="346" t="s">
        <v>310</v>
      </c>
      <c r="HJN25" s="346"/>
      <c r="HJP25" s="70" t="s">
        <v>311</v>
      </c>
      <c r="HJQ25" s="346" t="s">
        <v>310</v>
      </c>
      <c r="HJR25" s="346"/>
      <c r="HJT25" s="70" t="s">
        <v>311</v>
      </c>
      <c r="HJU25" s="346" t="s">
        <v>310</v>
      </c>
      <c r="HJV25" s="346"/>
      <c r="HJX25" s="70" t="s">
        <v>311</v>
      </c>
      <c r="HJY25" s="346" t="s">
        <v>310</v>
      </c>
      <c r="HJZ25" s="346"/>
      <c r="HKB25" s="70" t="s">
        <v>311</v>
      </c>
      <c r="HKC25" s="346" t="s">
        <v>310</v>
      </c>
      <c r="HKD25" s="346"/>
      <c r="HKF25" s="70" t="s">
        <v>311</v>
      </c>
      <c r="HKG25" s="346" t="s">
        <v>310</v>
      </c>
      <c r="HKH25" s="346"/>
      <c r="HKJ25" s="70" t="s">
        <v>311</v>
      </c>
      <c r="HKK25" s="346" t="s">
        <v>310</v>
      </c>
      <c r="HKL25" s="346"/>
      <c r="HKN25" s="70" t="s">
        <v>311</v>
      </c>
      <c r="HKO25" s="346" t="s">
        <v>310</v>
      </c>
      <c r="HKP25" s="346"/>
      <c r="HKR25" s="70" t="s">
        <v>311</v>
      </c>
      <c r="HKS25" s="346" t="s">
        <v>310</v>
      </c>
      <c r="HKT25" s="346"/>
      <c r="HKV25" s="70" t="s">
        <v>311</v>
      </c>
      <c r="HKW25" s="346" t="s">
        <v>310</v>
      </c>
      <c r="HKX25" s="346"/>
      <c r="HKZ25" s="70" t="s">
        <v>311</v>
      </c>
      <c r="HLA25" s="346" t="s">
        <v>310</v>
      </c>
      <c r="HLB25" s="346"/>
      <c r="HLD25" s="70" t="s">
        <v>311</v>
      </c>
      <c r="HLE25" s="346" t="s">
        <v>310</v>
      </c>
      <c r="HLF25" s="346"/>
      <c r="HLH25" s="70" t="s">
        <v>311</v>
      </c>
      <c r="HLI25" s="346" t="s">
        <v>310</v>
      </c>
      <c r="HLJ25" s="346"/>
      <c r="HLL25" s="70" t="s">
        <v>311</v>
      </c>
      <c r="HLM25" s="346" t="s">
        <v>310</v>
      </c>
      <c r="HLN25" s="346"/>
      <c r="HLP25" s="70" t="s">
        <v>311</v>
      </c>
      <c r="HLQ25" s="346" t="s">
        <v>310</v>
      </c>
      <c r="HLR25" s="346"/>
      <c r="HLT25" s="70" t="s">
        <v>311</v>
      </c>
      <c r="HLU25" s="346" t="s">
        <v>310</v>
      </c>
      <c r="HLV25" s="346"/>
      <c r="HLX25" s="70" t="s">
        <v>311</v>
      </c>
      <c r="HLY25" s="346" t="s">
        <v>310</v>
      </c>
      <c r="HLZ25" s="346"/>
      <c r="HMB25" s="70" t="s">
        <v>311</v>
      </c>
      <c r="HMC25" s="346" t="s">
        <v>310</v>
      </c>
      <c r="HMD25" s="346"/>
      <c r="HMF25" s="70" t="s">
        <v>311</v>
      </c>
      <c r="HMG25" s="346" t="s">
        <v>310</v>
      </c>
      <c r="HMH25" s="346"/>
      <c r="HMJ25" s="70" t="s">
        <v>311</v>
      </c>
      <c r="HMK25" s="346" t="s">
        <v>310</v>
      </c>
      <c r="HML25" s="346"/>
      <c r="HMN25" s="70" t="s">
        <v>311</v>
      </c>
      <c r="HMO25" s="346" t="s">
        <v>310</v>
      </c>
      <c r="HMP25" s="346"/>
      <c r="HMR25" s="70" t="s">
        <v>311</v>
      </c>
      <c r="HMS25" s="346" t="s">
        <v>310</v>
      </c>
      <c r="HMT25" s="346"/>
      <c r="HMV25" s="70" t="s">
        <v>311</v>
      </c>
      <c r="HMW25" s="346" t="s">
        <v>310</v>
      </c>
      <c r="HMX25" s="346"/>
      <c r="HMZ25" s="70" t="s">
        <v>311</v>
      </c>
      <c r="HNA25" s="346" t="s">
        <v>310</v>
      </c>
      <c r="HNB25" s="346"/>
      <c r="HND25" s="70" t="s">
        <v>311</v>
      </c>
      <c r="HNE25" s="346" t="s">
        <v>310</v>
      </c>
      <c r="HNF25" s="346"/>
      <c r="HNH25" s="70" t="s">
        <v>311</v>
      </c>
      <c r="HNI25" s="346" t="s">
        <v>310</v>
      </c>
      <c r="HNJ25" s="346"/>
      <c r="HNL25" s="70" t="s">
        <v>311</v>
      </c>
      <c r="HNM25" s="346" t="s">
        <v>310</v>
      </c>
      <c r="HNN25" s="346"/>
      <c r="HNP25" s="70" t="s">
        <v>311</v>
      </c>
      <c r="HNQ25" s="346" t="s">
        <v>310</v>
      </c>
      <c r="HNR25" s="346"/>
      <c r="HNT25" s="70" t="s">
        <v>311</v>
      </c>
      <c r="HNU25" s="346" t="s">
        <v>310</v>
      </c>
      <c r="HNV25" s="346"/>
      <c r="HNX25" s="70" t="s">
        <v>311</v>
      </c>
      <c r="HNY25" s="346" t="s">
        <v>310</v>
      </c>
      <c r="HNZ25" s="346"/>
      <c r="HOB25" s="70" t="s">
        <v>311</v>
      </c>
      <c r="HOC25" s="346" t="s">
        <v>310</v>
      </c>
      <c r="HOD25" s="346"/>
      <c r="HOF25" s="70" t="s">
        <v>311</v>
      </c>
      <c r="HOG25" s="346" t="s">
        <v>310</v>
      </c>
      <c r="HOH25" s="346"/>
      <c r="HOJ25" s="70" t="s">
        <v>311</v>
      </c>
      <c r="HOK25" s="346" t="s">
        <v>310</v>
      </c>
      <c r="HOL25" s="346"/>
      <c r="HON25" s="70" t="s">
        <v>311</v>
      </c>
      <c r="HOO25" s="346" t="s">
        <v>310</v>
      </c>
      <c r="HOP25" s="346"/>
      <c r="HOR25" s="70" t="s">
        <v>311</v>
      </c>
      <c r="HOS25" s="346" t="s">
        <v>310</v>
      </c>
      <c r="HOT25" s="346"/>
      <c r="HOV25" s="70" t="s">
        <v>311</v>
      </c>
      <c r="HOW25" s="346" t="s">
        <v>310</v>
      </c>
      <c r="HOX25" s="346"/>
      <c r="HOZ25" s="70" t="s">
        <v>311</v>
      </c>
      <c r="HPA25" s="346" t="s">
        <v>310</v>
      </c>
      <c r="HPB25" s="346"/>
      <c r="HPD25" s="70" t="s">
        <v>311</v>
      </c>
      <c r="HPE25" s="346" t="s">
        <v>310</v>
      </c>
      <c r="HPF25" s="346"/>
      <c r="HPH25" s="70" t="s">
        <v>311</v>
      </c>
      <c r="HPI25" s="346" t="s">
        <v>310</v>
      </c>
      <c r="HPJ25" s="346"/>
      <c r="HPL25" s="70" t="s">
        <v>311</v>
      </c>
      <c r="HPM25" s="346" t="s">
        <v>310</v>
      </c>
      <c r="HPN25" s="346"/>
      <c r="HPP25" s="70" t="s">
        <v>311</v>
      </c>
      <c r="HPQ25" s="346" t="s">
        <v>310</v>
      </c>
      <c r="HPR25" s="346"/>
      <c r="HPT25" s="70" t="s">
        <v>311</v>
      </c>
      <c r="HPU25" s="346" t="s">
        <v>310</v>
      </c>
      <c r="HPV25" s="346"/>
      <c r="HPX25" s="70" t="s">
        <v>311</v>
      </c>
      <c r="HPY25" s="346" t="s">
        <v>310</v>
      </c>
      <c r="HPZ25" s="346"/>
      <c r="HQB25" s="70" t="s">
        <v>311</v>
      </c>
      <c r="HQC25" s="346" t="s">
        <v>310</v>
      </c>
      <c r="HQD25" s="346"/>
      <c r="HQF25" s="70" t="s">
        <v>311</v>
      </c>
      <c r="HQG25" s="346" t="s">
        <v>310</v>
      </c>
      <c r="HQH25" s="346"/>
      <c r="HQJ25" s="70" t="s">
        <v>311</v>
      </c>
      <c r="HQK25" s="346" t="s">
        <v>310</v>
      </c>
      <c r="HQL25" s="346"/>
      <c r="HQN25" s="70" t="s">
        <v>311</v>
      </c>
      <c r="HQO25" s="346" t="s">
        <v>310</v>
      </c>
      <c r="HQP25" s="346"/>
      <c r="HQR25" s="70" t="s">
        <v>311</v>
      </c>
      <c r="HQS25" s="346" t="s">
        <v>310</v>
      </c>
      <c r="HQT25" s="346"/>
      <c r="HQV25" s="70" t="s">
        <v>311</v>
      </c>
      <c r="HQW25" s="346" t="s">
        <v>310</v>
      </c>
      <c r="HQX25" s="346"/>
      <c r="HQZ25" s="70" t="s">
        <v>311</v>
      </c>
      <c r="HRA25" s="346" t="s">
        <v>310</v>
      </c>
      <c r="HRB25" s="346"/>
      <c r="HRD25" s="70" t="s">
        <v>311</v>
      </c>
      <c r="HRE25" s="346" t="s">
        <v>310</v>
      </c>
      <c r="HRF25" s="346"/>
      <c r="HRH25" s="70" t="s">
        <v>311</v>
      </c>
      <c r="HRI25" s="346" t="s">
        <v>310</v>
      </c>
      <c r="HRJ25" s="346"/>
      <c r="HRL25" s="70" t="s">
        <v>311</v>
      </c>
      <c r="HRM25" s="346" t="s">
        <v>310</v>
      </c>
      <c r="HRN25" s="346"/>
      <c r="HRP25" s="70" t="s">
        <v>311</v>
      </c>
      <c r="HRQ25" s="346" t="s">
        <v>310</v>
      </c>
      <c r="HRR25" s="346"/>
      <c r="HRT25" s="70" t="s">
        <v>311</v>
      </c>
      <c r="HRU25" s="346" t="s">
        <v>310</v>
      </c>
      <c r="HRV25" s="346"/>
      <c r="HRX25" s="70" t="s">
        <v>311</v>
      </c>
      <c r="HRY25" s="346" t="s">
        <v>310</v>
      </c>
      <c r="HRZ25" s="346"/>
      <c r="HSB25" s="70" t="s">
        <v>311</v>
      </c>
      <c r="HSC25" s="346" t="s">
        <v>310</v>
      </c>
      <c r="HSD25" s="346"/>
      <c r="HSF25" s="70" t="s">
        <v>311</v>
      </c>
      <c r="HSG25" s="346" t="s">
        <v>310</v>
      </c>
      <c r="HSH25" s="346"/>
      <c r="HSJ25" s="70" t="s">
        <v>311</v>
      </c>
      <c r="HSK25" s="346" t="s">
        <v>310</v>
      </c>
      <c r="HSL25" s="346"/>
      <c r="HSN25" s="70" t="s">
        <v>311</v>
      </c>
      <c r="HSO25" s="346" t="s">
        <v>310</v>
      </c>
      <c r="HSP25" s="346"/>
      <c r="HSR25" s="70" t="s">
        <v>311</v>
      </c>
      <c r="HSS25" s="346" t="s">
        <v>310</v>
      </c>
      <c r="HST25" s="346"/>
      <c r="HSV25" s="70" t="s">
        <v>311</v>
      </c>
      <c r="HSW25" s="346" t="s">
        <v>310</v>
      </c>
      <c r="HSX25" s="346"/>
      <c r="HSZ25" s="70" t="s">
        <v>311</v>
      </c>
      <c r="HTA25" s="346" t="s">
        <v>310</v>
      </c>
      <c r="HTB25" s="346"/>
      <c r="HTD25" s="70" t="s">
        <v>311</v>
      </c>
      <c r="HTE25" s="346" t="s">
        <v>310</v>
      </c>
      <c r="HTF25" s="346"/>
      <c r="HTH25" s="70" t="s">
        <v>311</v>
      </c>
      <c r="HTI25" s="346" t="s">
        <v>310</v>
      </c>
      <c r="HTJ25" s="346"/>
      <c r="HTL25" s="70" t="s">
        <v>311</v>
      </c>
      <c r="HTM25" s="346" t="s">
        <v>310</v>
      </c>
      <c r="HTN25" s="346"/>
      <c r="HTP25" s="70" t="s">
        <v>311</v>
      </c>
      <c r="HTQ25" s="346" t="s">
        <v>310</v>
      </c>
      <c r="HTR25" s="346"/>
      <c r="HTT25" s="70" t="s">
        <v>311</v>
      </c>
      <c r="HTU25" s="346" t="s">
        <v>310</v>
      </c>
      <c r="HTV25" s="346"/>
      <c r="HTX25" s="70" t="s">
        <v>311</v>
      </c>
      <c r="HTY25" s="346" t="s">
        <v>310</v>
      </c>
      <c r="HTZ25" s="346"/>
      <c r="HUB25" s="70" t="s">
        <v>311</v>
      </c>
      <c r="HUC25" s="346" t="s">
        <v>310</v>
      </c>
      <c r="HUD25" s="346"/>
      <c r="HUF25" s="70" t="s">
        <v>311</v>
      </c>
      <c r="HUG25" s="346" t="s">
        <v>310</v>
      </c>
      <c r="HUH25" s="346"/>
      <c r="HUJ25" s="70" t="s">
        <v>311</v>
      </c>
      <c r="HUK25" s="346" t="s">
        <v>310</v>
      </c>
      <c r="HUL25" s="346"/>
      <c r="HUN25" s="70" t="s">
        <v>311</v>
      </c>
      <c r="HUO25" s="346" t="s">
        <v>310</v>
      </c>
      <c r="HUP25" s="346"/>
      <c r="HUR25" s="70" t="s">
        <v>311</v>
      </c>
      <c r="HUS25" s="346" t="s">
        <v>310</v>
      </c>
      <c r="HUT25" s="346"/>
      <c r="HUV25" s="70" t="s">
        <v>311</v>
      </c>
      <c r="HUW25" s="346" t="s">
        <v>310</v>
      </c>
      <c r="HUX25" s="346"/>
      <c r="HUZ25" s="70" t="s">
        <v>311</v>
      </c>
      <c r="HVA25" s="346" t="s">
        <v>310</v>
      </c>
      <c r="HVB25" s="346"/>
      <c r="HVD25" s="70" t="s">
        <v>311</v>
      </c>
      <c r="HVE25" s="346" t="s">
        <v>310</v>
      </c>
      <c r="HVF25" s="346"/>
      <c r="HVH25" s="70" t="s">
        <v>311</v>
      </c>
      <c r="HVI25" s="346" t="s">
        <v>310</v>
      </c>
      <c r="HVJ25" s="346"/>
      <c r="HVL25" s="70" t="s">
        <v>311</v>
      </c>
      <c r="HVM25" s="346" t="s">
        <v>310</v>
      </c>
      <c r="HVN25" s="346"/>
      <c r="HVP25" s="70" t="s">
        <v>311</v>
      </c>
      <c r="HVQ25" s="346" t="s">
        <v>310</v>
      </c>
      <c r="HVR25" s="346"/>
      <c r="HVT25" s="70" t="s">
        <v>311</v>
      </c>
      <c r="HVU25" s="346" t="s">
        <v>310</v>
      </c>
      <c r="HVV25" s="346"/>
      <c r="HVX25" s="70" t="s">
        <v>311</v>
      </c>
      <c r="HVY25" s="346" t="s">
        <v>310</v>
      </c>
      <c r="HVZ25" s="346"/>
      <c r="HWB25" s="70" t="s">
        <v>311</v>
      </c>
      <c r="HWC25" s="346" t="s">
        <v>310</v>
      </c>
      <c r="HWD25" s="346"/>
      <c r="HWF25" s="70" t="s">
        <v>311</v>
      </c>
      <c r="HWG25" s="346" t="s">
        <v>310</v>
      </c>
      <c r="HWH25" s="346"/>
      <c r="HWJ25" s="70" t="s">
        <v>311</v>
      </c>
      <c r="HWK25" s="346" t="s">
        <v>310</v>
      </c>
      <c r="HWL25" s="346"/>
      <c r="HWN25" s="70" t="s">
        <v>311</v>
      </c>
      <c r="HWO25" s="346" t="s">
        <v>310</v>
      </c>
      <c r="HWP25" s="346"/>
      <c r="HWR25" s="70" t="s">
        <v>311</v>
      </c>
      <c r="HWS25" s="346" t="s">
        <v>310</v>
      </c>
      <c r="HWT25" s="346"/>
      <c r="HWV25" s="70" t="s">
        <v>311</v>
      </c>
      <c r="HWW25" s="346" t="s">
        <v>310</v>
      </c>
      <c r="HWX25" s="346"/>
      <c r="HWZ25" s="70" t="s">
        <v>311</v>
      </c>
      <c r="HXA25" s="346" t="s">
        <v>310</v>
      </c>
      <c r="HXB25" s="346"/>
      <c r="HXD25" s="70" t="s">
        <v>311</v>
      </c>
      <c r="HXE25" s="346" t="s">
        <v>310</v>
      </c>
      <c r="HXF25" s="346"/>
      <c r="HXH25" s="70" t="s">
        <v>311</v>
      </c>
      <c r="HXI25" s="346" t="s">
        <v>310</v>
      </c>
      <c r="HXJ25" s="346"/>
      <c r="HXL25" s="70" t="s">
        <v>311</v>
      </c>
      <c r="HXM25" s="346" t="s">
        <v>310</v>
      </c>
      <c r="HXN25" s="346"/>
      <c r="HXP25" s="70" t="s">
        <v>311</v>
      </c>
      <c r="HXQ25" s="346" t="s">
        <v>310</v>
      </c>
      <c r="HXR25" s="346"/>
      <c r="HXT25" s="70" t="s">
        <v>311</v>
      </c>
      <c r="HXU25" s="346" t="s">
        <v>310</v>
      </c>
      <c r="HXV25" s="346"/>
      <c r="HXX25" s="70" t="s">
        <v>311</v>
      </c>
      <c r="HXY25" s="346" t="s">
        <v>310</v>
      </c>
      <c r="HXZ25" s="346"/>
      <c r="HYB25" s="70" t="s">
        <v>311</v>
      </c>
      <c r="HYC25" s="346" t="s">
        <v>310</v>
      </c>
      <c r="HYD25" s="346"/>
      <c r="HYF25" s="70" t="s">
        <v>311</v>
      </c>
      <c r="HYG25" s="346" t="s">
        <v>310</v>
      </c>
      <c r="HYH25" s="346"/>
      <c r="HYJ25" s="70" t="s">
        <v>311</v>
      </c>
      <c r="HYK25" s="346" t="s">
        <v>310</v>
      </c>
      <c r="HYL25" s="346"/>
      <c r="HYN25" s="70" t="s">
        <v>311</v>
      </c>
      <c r="HYO25" s="346" t="s">
        <v>310</v>
      </c>
      <c r="HYP25" s="346"/>
      <c r="HYR25" s="70" t="s">
        <v>311</v>
      </c>
      <c r="HYS25" s="346" t="s">
        <v>310</v>
      </c>
      <c r="HYT25" s="346"/>
      <c r="HYV25" s="70" t="s">
        <v>311</v>
      </c>
      <c r="HYW25" s="346" t="s">
        <v>310</v>
      </c>
      <c r="HYX25" s="346"/>
      <c r="HYZ25" s="70" t="s">
        <v>311</v>
      </c>
      <c r="HZA25" s="346" t="s">
        <v>310</v>
      </c>
      <c r="HZB25" s="346"/>
      <c r="HZD25" s="70" t="s">
        <v>311</v>
      </c>
      <c r="HZE25" s="346" t="s">
        <v>310</v>
      </c>
      <c r="HZF25" s="346"/>
      <c r="HZH25" s="70" t="s">
        <v>311</v>
      </c>
      <c r="HZI25" s="346" t="s">
        <v>310</v>
      </c>
      <c r="HZJ25" s="346"/>
      <c r="HZL25" s="70" t="s">
        <v>311</v>
      </c>
      <c r="HZM25" s="346" t="s">
        <v>310</v>
      </c>
      <c r="HZN25" s="346"/>
      <c r="HZP25" s="70" t="s">
        <v>311</v>
      </c>
      <c r="HZQ25" s="346" t="s">
        <v>310</v>
      </c>
      <c r="HZR25" s="346"/>
      <c r="HZT25" s="70" t="s">
        <v>311</v>
      </c>
      <c r="HZU25" s="346" t="s">
        <v>310</v>
      </c>
      <c r="HZV25" s="346"/>
      <c r="HZX25" s="70" t="s">
        <v>311</v>
      </c>
      <c r="HZY25" s="346" t="s">
        <v>310</v>
      </c>
      <c r="HZZ25" s="346"/>
      <c r="IAB25" s="70" t="s">
        <v>311</v>
      </c>
      <c r="IAC25" s="346" t="s">
        <v>310</v>
      </c>
      <c r="IAD25" s="346"/>
      <c r="IAF25" s="70" t="s">
        <v>311</v>
      </c>
      <c r="IAG25" s="346" t="s">
        <v>310</v>
      </c>
      <c r="IAH25" s="346"/>
      <c r="IAJ25" s="70" t="s">
        <v>311</v>
      </c>
      <c r="IAK25" s="346" t="s">
        <v>310</v>
      </c>
      <c r="IAL25" s="346"/>
      <c r="IAN25" s="70" t="s">
        <v>311</v>
      </c>
      <c r="IAO25" s="346" t="s">
        <v>310</v>
      </c>
      <c r="IAP25" s="346"/>
      <c r="IAR25" s="70" t="s">
        <v>311</v>
      </c>
      <c r="IAS25" s="346" t="s">
        <v>310</v>
      </c>
      <c r="IAT25" s="346"/>
      <c r="IAV25" s="70" t="s">
        <v>311</v>
      </c>
      <c r="IAW25" s="346" t="s">
        <v>310</v>
      </c>
      <c r="IAX25" s="346"/>
      <c r="IAZ25" s="70" t="s">
        <v>311</v>
      </c>
      <c r="IBA25" s="346" t="s">
        <v>310</v>
      </c>
      <c r="IBB25" s="346"/>
      <c r="IBD25" s="70" t="s">
        <v>311</v>
      </c>
      <c r="IBE25" s="346" t="s">
        <v>310</v>
      </c>
      <c r="IBF25" s="346"/>
      <c r="IBH25" s="70" t="s">
        <v>311</v>
      </c>
      <c r="IBI25" s="346" t="s">
        <v>310</v>
      </c>
      <c r="IBJ25" s="346"/>
      <c r="IBL25" s="70" t="s">
        <v>311</v>
      </c>
      <c r="IBM25" s="346" t="s">
        <v>310</v>
      </c>
      <c r="IBN25" s="346"/>
      <c r="IBP25" s="70" t="s">
        <v>311</v>
      </c>
      <c r="IBQ25" s="346" t="s">
        <v>310</v>
      </c>
      <c r="IBR25" s="346"/>
      <c r="IBT25" s="70" t="s">
        <v>311</v>
      </c>
      <c r="IBU25" s="346" t="s">
        <v>310</v>
      </c>
      <c r="IBV25" s="346"/>
      <c r="IBX25" s="70" t="s">
        <v>311</v>
      </c>
      <c r="IBY25" s="346" t="s">
        <v>310</v>
      </c>
      <c r="IBZ25" s="346"/>
      <c r="ICB25" s="70" t="s">
        <v>311</v>
      </c>
      <c r="ICC25" s="346" t="s">
        <v>310</v>
      </c>
      <c r="ICD25" s="346"/>
      <c r="ICF25" s="70" t="s">
        <v>311</v>
      </c>
      <c r="ICG25" s="346" t="s">
        <v>310</v>
      </c>
      <c r="ICH25" s="346"/>
      <c r="ICJ25" s="70" t="s">
        <v>311</v>
      </c>
      <c r="ICK25" s="346" t="s">
        <v>310</v>
      </c>
      <c r="ICL25" s="346"/>
      <c r="ICN25" s="70" t="s">
        <v>311</v>
      </c>
      <c r="ICO25" s="346" t="s">
        <v>310</v>
      </c>
      <c r="ICP25" s="346"/>
      <c r="ICR25" s="70" t="s">
        <v>311</v>
      </c>
      <c r="ICS25" s="346" t="s">
        <v>310</v>
      </c>
      <c r="ICT25" s="346"/>
      <c r="ICV25" s="70" t="s">
        <v>311</v>
      </c>
      <c r="ICW25" s="346" t="s">
        <v>310</v>
      </c>
      <c r="ICX25" s="346"/>
      <c r="ICZ25" s="70" t="s">
        <v>311</v>
      </c>
      <c r="IDA25" s="346" t="s">
        <v>310</v>
      </c>
      <c r="IDB25" s="346"/>
      <c r="IDD25" s="70" t="s">
        <v>311</v>
      </c>
      <c r="IDE25" s="346" t="s">
        <v>310</v>
      </c>
      <c r="IDF25" s="346"/>
      <c r="IDH25" s="70" t="s">
        <v>311</v>
      </c>
      <c r="IDI25" s="346" t="s">
        <v>310</v>
      </c>
      <c r="IDJ25" s="346"/>
      <c r="IDL25" s="70" t="s">
        <v>311</v>
      </c>
      <c r="IDM25" s="346" t="s">
        <v>310</v>
      </c>
      <c r="IDN25" s="346"/>
      <c r="IDP25" s="70" t="s">
        <v>311</v>
      </c>
      <c r="IDQ25" s="346" t="s">
        <v>310</v>
      </c>
      <c r="IDR25" s="346"/>
      <c r="IDT25" s="70" t="s">
        <v>311</v>
      </c>
      <c r="IDU25" s="346" t="s">
        <v>310</v>
      </c>
      <c r="IDV25" s="346"/>
      <c r="IDX25" s="70" t="s">
        <v>311</v>
      </c>
      <c r="IDY25" s="346" t="s">
        <v>310</v>
      </c>
      <c r="IDZ25" s="346"/>
      <c r="IEB25" s="70" t="s">
        <v>311</v>
      </c>
      <c r="IEC25" s="346" t="s">
        <v>310</v>
      </c>
      <c r="IED25" s="346"/>
      <c r="IEF25" s="70" t="s">
        <v>311</v>
      </c>
      <c r="IEG25" s="346" t="s">
        <v>310</v>
      </c>
      <c r="IEH25" s="346"/>
      <c r="IEJ25" s="70" t="s">
        <v>311</v>
      </c>
      <c r="IEK25" s="346" t="s">
        <v>310</v>
      </c>
      <c r="IEL25" s="346"/>
      <c r="IEN25" s="70" t="s">
        <v>311</v>
      </c>
      <c r="IEO25" s="346" t="s">
        <v>310</v>
      </c>
      <c r="IEP25" s="346"/>
      <c r="IER25" s="70" t="s">
        <v>311</v>
      </c>
      <c r="IES25" s="346" t="s">
        <v>310</v>
      </c>
      <c r="IET25" s="346"/>
      <c r="IEV25" s="70" t="s">
        <v>311</v>
      </c>
      <c r="IEW25" s="346" t="s">
        <v>310</v>
      </c>
      <c r="IEX25" s="346"/>
      <c r="IEZ25" s="70" t="s">
        <v>311</v>
      </c>
      <c r="IFA25" s="346" t="s">
        <v>310</v>
      </c>
      <c r="IFB25" s="346"/>
      <c r="IFD25" s="70" t="s">
        <v>311</v>
      </c>
      <c r="IFE25" s="346" t="s">
        <v>310</v>
      </c>
      <c r="IFF25" s="346"/>
      <c r="IFH25" s="70" t="s">
        <v>311</v>
      </c>
      <c r="IFI25" s="346" t="s">
        <v>310</v>
      </c>
      <c r="IFJ25" s="346"/>
      <c r="IFL25" s="70" t="s">
        <v>311</v>
      </c>
      <c r="IFM25" s="346" t="s">
        <v>310</v>
      </c>
      <c r="IFN25" s="346"/>
      <c r="IFP25" s="70" t="s">
        <v>311</v>
      </c>
      <c r="IFQ25" s="346" t="s">
        <v>310</v>
      </c>
      <c r="IFR25" s="346"/>
      <c r="IFT25" s="70" t="s">
        <v>311</v>
      </c>
      <c r="IFU25" s="346" t="s">
        <v>310</v>
      </c>
      <c r="IFV25" s="346"/>
      <c r="IFX25" s="70" t="s">
        <v>311</v>
      </c>
      <c r="IFY25" s="346" t="s">
        <v>310</v>
      </c>
      <c r="IFZ25" s="346"/>
      <c r="IGB25" s="70" t="s">
        <v>311</v>
      </c>
      <c r="IGC25" s="346" t="s">
        <v>310</v>
      </c>
      <c r="IGD25" s="346"/>
      <c r="IGF25" s="70" t="s">
        <v>311</v>
      </c>
      <c r="IGG25" s="346" t="s">
        <v>310</v>
      </c>
      <c r="IGH25" s="346"/>
      <c r="IGJ25" s="70" t="s">
        <v>311</v>
      </c>
      <c r="IGK25" s="346" t="s">
        <v>310</v>
      </c>
      <c r="IGL25" s="346"/>
      <c r="IGN25" s="70" t="s">
        <v>311</v>
      </c>
      <c r="IGO25" s="346" t="s">
        <v>310</v>
      </c>
      <c r="IGP25" s="346"/>
      <c r="IGR25" s="70" t="s">
        <v>311</v>
      </c>
      <c r="IGS25" s="346" t="s">
        <v>310</v>
      </c>
      <c r="IGT25" s="346"/>
      <c r="IGV25" s="70" t="s">
        <v>311</v>
      </c>
      <c r="IGW25" s="346" t="s">
        <v>310</v>
      </c>
      <c r="IGX25" s="346"/>
      <c r="IGZ25" s="70" t="s">
        <v>311</v>
      </c>
      <c r="IHA25" s="346" t="s">
        <v>310</v>
      </c>
      <c r="IHB25" s="346"/>
      <c r="IHD25" s="70" t="s">
        <v>311</v>
      </c>
      <c r="IHE25" s="346" t="s">
        <v>310</v>
      </c>
      <c r="IHF25" s="346"/>
      <c r="IHH25" s="70" t="s">
        <v>311</v>
      </c>
      <c r="IHI25" s="346" t="s">
        <v>310</v>
      </c>
      <c r="IHJ25" s="346"/>
      <c r="IHL25" s="70" t="s">
        <v>311</v>
      </c>
      <c r="IHM25" s="346" t="s">
        <v>310</v>
      </c>
      <c r="IHN25" s="346"/>
      <c r="IHP25" s="70" t="s">
        <v>311</v>
      </c>
      <c r="IHQ25" s="346" t="s">
        <v>310</v>
      </c>
      <c r="IHR25" s="346"/>
      <c r="IHT25" s="70" t="s">
        <v>311</v>
      </c>
      <c r="IHU25" s="346" t="s">
        <v>310</v>
      </c>
      <c r="IHV25" s="346"/>
      <c r="IHX25" s="70" t="s">
        <v>311</v>
      </c>
      <c r="IHY25" s="346" t="s">
        <v>310</v>
      </c>
      <c r="IHZ25" s="346"/>
      <c r="IIB25" s="70" t="s">
        <v>311</v>
      </c>
      <c r="IIC25" s="346" t="s">
        <v>310</v>
      </c>
      <c r="IID25" s="346"/>
      <c r="IIF25" s="70" t="s">
        <v>311</v>
      </c>
      <c r="IIG25" s="346" t="s">
        <v>310</v>
      </c>
      <c r="IIH25" s="346"/>
      <c r="IIJ25" s="70" t="s">
        <v>311</v>
      </c>
      <c r="IIK25" s="346" t="s">
        <v>310</v>
      </c>
      <c r="IIL25" s="346"/>
      <c r="IIN25" s="70" t="s">
        <v>311</v>
      </c>
      <c r="IIO25" s="346" t="s">
        <v>310</v>
      </c>
      <c r="IIP25" s="346"/>
      <c r="IIR25" s="70" t="s">
        <v>311</v>
      </c>
      <c r="IIS25" s="346" t="s">
        <v>310</v>
      </c>
      <c r="IIT25" s="346"/>
      <c r="IIV25" s="70" t="s">
        <v>311</v>
      </c>
      <c r="IIW25" s="346" t="s">
        <v>310</v>
      </c>
      <c r="IIX25" s="346"/>
      <c r="IIZ25" s="70" t="s">
        <v>311</v>
      </c>
      <c r="IJA25" s="346" t="s">
        <v>310</v>
      </c>
      <c r="IJB25" s="346"/>
      <c r="IJD25" s="70" t="s">
        <v>311</v>
      </c>
      <c r="IJE25" s="346" t="s">
        <v>310</v>
      </c>
      <c r="IJF25" s="346"/>
      <c r="IJH25" s="70" t="s">
        <v>311</v>
      </c>
      <c r="IJI25" s="346" t="s">
        <v>310</v>
      </c>
      <c r="IJJ25" s="346"/>
      <c r="IJL25" s="70" t="s">
        <v>311</v>
      </c>
      <c r="IJM25" s="346" t="s">
        <v>310</v>
      </c>
      <c r="IJN25" s="346"/>
      <c r="IJP25" s="70" t="s">
        <v>311</v>
      </c>
      <c r="IJQ25" s="346" t="s">
        <v>310</v>
      </c>
      <c r="IJR25" s="346"/>
      <c r="IJT25" s="70" t="s">
        <v>311</v>
      </c>
      <c r="IJU25" s="346" t="s">
        <v>310</v>
      </c>
      <c r="IJV25" s="346"/>
      <c r="IJX25" s="70" t="s">
        <v>311</v>
      </c>
      <c r="IJY25" s="346" t="s">
        <v>310</v>
      </c>
      <c r="IJZ25" s="346"/>
      <c r="IKB25" s="70" t="s">
        <v>311</v>
      </c>
      <c r="IKC25" s="346" t="s">
        <v>310</v>
      </c>
      <c r="IKD25" s="346"/>
      <c r="IKF25" s="70" t="s">
        <v>311</v>
      </c>
      <c r="IKG25" s="346" t="s">
        <v>310</v>
      </c>
      <c r="IKH25" s="346"/>
      <c r="IKJ25" s="70" t="s">
        <v>311</v>
      </c>
      <c r="IKK25" s="346" t="s">
        <v>310</v>
      </c>
      <c r="IKL25" s="346"/>
      <c r="IKN25" s="70" t="s">
        <v>311</v>
      </c>
      <c r="IKO25" s="346" t="s">
        <v>310</v>
      </c>
      <c r="IKP25" s="346"/>
      <c r="IKR25" s="70" t="s">
        <v>311</v>
      </c>
      <c r="IKS25" s="346" t="s">
        <v>310</v>
      </c>
      <c r="IKT25" s="346"/>
      <c r="IKV25" s="70" t="s">
        <v>311</v>
      </c>
      <c r="IKW25" s="346" t="s">
        <v>310</v>
      </c>
      <c r="IKX25" s="346"/>
      <c r="IKZ25" s="70" t="s">
        <v>311</v>
      </c>
      <c r="ILA25" s="346" t="s">
        <v>310</v>
      </c>
      <c r="ILB25" s="346"/>
      <c r="ILD25" s="70" t="s">
        <v>311</v>
      </c>
      <c r="ILE25" s="346" t="s">
        <v>310</v>
      </c>
      <c r="ILF25" s="346"/>
      <c r="ILH25" s="70" t="s">
        <v>311</v>
      </c>
      <c r="ILI25" s="346" t="s">
        <v>310</v>
      </c>
      <c r="ILJ25" s="346"/>
      <c r="ILL25" s="70" t="s">
        <v>311</v>
      </c>
      <c r="ILM25" s="346" t="s">
        <v>310</v>
      </c>
      <c r="ILN25" s="346"/>
      <c r="ILP25" s="70" t="s">
        <v>311</v>
      </c>
      <c r="ILQ25" s="346" t="s">
        <v>310</v>
      </c>
      <c r="ILR25" s="346"/>
      <c r="ILT25" s="70" t="s">
        <v>311</v>
      </c>
      <c r="ILU25" s="346" t="s">
        <v>310</v>
      </c>
      <c r="ILV25" s="346"/>
      <c r="ILX25" s="70" t="s">
        <v>311</v>
      </c>
      <c r="ILY25" s="346" t="s">
        <v>310</v>
      </c>
      <c r="ILZ25" s="346"/>
      <c r="IMB25" s="70" t="s">
        <v>311</v>
      </c>
      <c r="IMC25" s="346" t="s">
        <v>310</v>
      </c>
      <c r="IMD25" s="346"/>
      <c r="IMF25" s="70" t="s">
        <v>311</v>
      </c>
      <c r="IMG25" s="346" t="s">
        <v>310</v>
      </c>
      <c r="IMH25" s="346"/>
      <c r="IMJ25" s="70" t="s">
        <v>311</v>
      </c>
      <c r="IMK25" s="346" t="s">
        <v>310</v>
      </c>
      <c r="IML25" s="346"/>
      <c r="IMN25" s="70" t="s">
        <v>311</v>
      </c>
      <c r="IMO25" s="346" t="s">
        <v>310</v>
      </c>
      <c r="IMP25" s="346"/>
      <c r="IMR25" s="70" t="s">
        <v>311</v>
      </c>
      <c r="IMS25" s="346" t="s">
        <v>310</v>
      </c>
      <c r="IMT25" s="346"/>
      <c r="IMV25" s="70" t="s">
        <v>311</v>
      </c>
      <c r="IMW25" s="346" t="s">
        <v>310</v>
      </c>
      <c r="IMX25" s="346"/>
      <c r="IMZ25" s="70" t="s">
        <v>311</v>
      </c>
      <c r="INA25" s="346" t="s">
        <v>310</v>
      </c>
      <c r="INB25" s="346"/>
      <c r="IND25" s="70" t="s">
        <v>311</v>
      </c>
      <c r="INE25" s="346" t="s">
        <v>310</v>
      </c>
      <c r="INF25" s="346"/>
      <c r="INH25" s="70" t="s">
        <v>311</v>
      </c>
      <c r="INI25" s="346" t="s">
        <v>310</v>
      </c>
      <c r="INJ25" s="346"/>
      <c r="INL25" s="70" t="s">
        <v>311</v>
      </c>
      <c r="INM25" s="346" t="s">
        <v>310</v>
      </c>
      <c r="INN25" s="346"/>
      <c r="INP25" s="70" t="s">
        <v>311</v>
      </c>
      <c r="INQ25" s="346" t="s">
        <v>310</v>
      </c>
      <c r="INR25" s="346"/>
      <c r="INT25" s="70" t="s">
        <v>311</v>
      </c>
      <c r="INU25" s="346" t="s">
        <v>310</v>
      </c>
      <c r="INV25" s="346"/>
      <c r="INX25" s="70" t="s">
        <v>311</v>
      </c>
      <c r="INY25" s="346" t="s">
        <v>310</v>
      </c>
      <c r="INZ25" s="346"/>
      <c r="IOB25" s="70" t="s">
        <v>311</v>
      </c>
      <c r="IOC25" s="346" t="s">
        <v>310</v>
      </c>
      <c r="IOD25" s="346"/>
      <c r="IOF25" s="70" t="s">
        <v>311</v>
      </c>
      <c r="IOG25" s="346" t="s">
        <v>310</v>
      </c>
      <c r="IOH25" s="346"/>
      <c r="IOJ25" s="70" t="s">
        <v>311</v>
      </c>
      <c r="IOK25" s="346" t="s">
        <v>310</v>
      </c>
      <c r="IOL25" s="346"/>
      <c r="ION25" s="70" t="s">
        <v>311</v>
      </c>
      <c r="IOO25" s="346" t="s">
        <v>310</v>
      </c>
      <c r="IOP25" s="346"/>
      <c r="IOR25" s="70" t="s">
        <v>311</v>
      </c>
      <c r="IOS25" s="346" t="s">
        <v>310</v>
      </c>
      <c r="IOT25" s="346"/>
      <c r="IOV25" s="70" t="s">
        <v>311</v>
      </c>
      <c r="IOW25" s="346" t="s">
        <v>310</v>
      </c>
      <c r="IOX25" s="346"/>
      <c r="IOZ25" s="70" t="s">
        <v>311</v>
      </c>
      <c r="IPA25" s="346" t="s">
        <v>310</v>
      </c>
      <c r="IPB25" s="346"/>
      <c r="IPD25" s="70" t="s">
        <v>311</v>
      </c>
      <c r="IPE25" s="346" t="s">
        <v>310</v>
      </c>
      <c r="IPF25" s="346"/>
      <c r="IPH25" s="70" t="s">
        <v>311</v>
      </c>
      <c r="IPI25" s="346" t="s">
        <v>310</v>
      </c>
      <c r="IPJ25" s="346"/>
      <c r="IPL25" s="70" t="s">
        <v>311</v>
      </c>
      <c r="IPM25" s="346" t="s">
        <v>310</v>
      </c>
      <c r="IPN25" s="346"/>
      <c r="IPP25" s="70" t="s">
        <v>311</v>
      </c>
      <c r="IPQ25" s="346" t="s">
        <v>310</v>
      </c>
      <c r="IPR25" s="346"/>
      <c r="IPT25" s="70" t="s">
        <v>311</v>
      </c>
      <c r="IPU25" s="346" t="s">
        <v>310</v>
      </c>
      <c r="IPV25" s="346"/>
      <c r="IPX25" s="70" t="s">
        <v>311</v>
      </c>
      <c r="IPY25" s="346" t="s">
        <v>310</v>
      </c>
      <c r="IPZ25" s="346"/>
      <c r="IQB25" s="70" t="s">
        <v>311</v>
      </c>
      <c r="IQC25" s="346" t="s">
        <v>310</v>
      </c>
      <c r="IQD25" s="346"/>
      <c r="IQF25" s="70" t="s">
        <v>311</v>
      </c>
      <c r="IQG25" s="346" t="s">
        <v>310</v>
      </c>
      <c r="IQH25" s="346"/>
      <c r="IQJ25" s="70" t="s">
        <v>311</v>
      </c>
      <c r="IQK25" s="346" t="s">
        <v>310</v>
      </c>
      <c r="IQL25" s="346"/>
      <c r="IQN25" s="70" t="s">
        <v>311</v>
      </c>
      <c r="IQO25" s="346" t="s">
        <v>310</v>
      </c>
      <c r="IQP25" s="346"/>
      <c r="IQR25" s="70" t="s">
        <v>311</v>
      </c>
      <c r="IQS25" s="346" t="s">
        <v>310</v>
      </c>
      <c r="IQT25" s="346"/>
      <c r="IQV25" s="70" t="s">
        <v>311</v>
      </c>
      <c r="IQW25" s="346" t="s">
        <v>310</v>
      </c>
      <c r="IQX25" s="346"/>
      <c r="IQZ25" s="70" t="s">
        <v>311</v>
      </c>
      <c r="IRA25" s="346" t="s">
        <v>310</v>
      </c>
      <c r="IRB25" s="346"/>
      <c r="IRD25" s="70" t="s">
        <v>311</v>
      </c>
      <c r="IRE25" s="346" t="s">
        <v>310</v>
      </c>
      <c r="IRF25" s="346"/>
      <c r="IRH25" s="70" t="s">
        <v>311</v>
      </c>
      <c r="IRI25" s="346" t="s">
        <v>310</v>
      </c>
      <c r="IRJ25" s="346"/>
      <c r="IRL25" s="70" t="s">
        <v>311</v>
      </c>
      <c r="IRM25" s="346" t="s">
        <v>310</v>
      </c>
      <c r="IRN25" s="346"/>
      <c r="IRP25" s="70" t="s">
        <v>311</v>
      </c>
      <c r="IRQ25" s="346" t="s">
        <v>310</v>
      </c>
      <c r="IRR25" s="346"/>
      <c r="IRT25" s="70" t="s">
        <v>311</v>
      </c>
      <c r="IRU25" s="346" t="s">
        <v>310</v>
      </c>
      <c r="IRV25" s="346"/>
      <c r="IRX25" s="70" t="s">
        <v>311</v>
      </c>
      <c r="IRY25" s="346" t="s">
        <v>310</v>
      </c>
      <c r="IRZ25" s="346"/>
      <c r="ISB25" s="70" t="s">
        <v>311</v>
      </c>
      <c r="ISC25" s="346" t="s">
        <v>310</v>
      </c>
      <c r="ISD25" s="346"/>
      <c r="ISF25" s="70" t="s">
        <v>311</v>
      </c>
      <c r="ISG25" s="346" t="s">
        <v>310</v>
      </c>
      <c r="ISH25" s="346"/>
      <c r="ISJ25" s="70" t="s">
        <v>311</v>
      </c>
      <c r="ISK25" s="346" t="s">
        <v>310</v>
      </c>
      <c r="ISL25" s="346"/>
      <c r="ISN25" s="70" t="s">
        <v>311</v>
      </c>
      <c r="ISO25" s="346" t="s">
        <v>310</v>
      </c>
      <c r="ISP25" s="346"/>
      <c r="ISR25" s="70" t="s">
        <v>311</v>
      </c>
      <c r="ISS25" s="346" t="s">
        <v>310</v>
      </c>
      <c r="IST25" s="346"/>
      <c r="ISV25" s="70" t="s">
        <v>311</v>
      </c>
      <c r="ISW25" s="346" t="s">
        <v>310</v>
      </c>
      <c r="ISX25" s="346"/>
      <c r="ISZ25" s="70" t="s">
        <v>311</v>
      </c>
      <c r="ITA25" s="346" t="s">
        <v>310</v>
      </c>
      <c r="ITB25" s="346"/>
      <c r="ITD25" s="70" t="s">
        <v>311</v>
      </c>
      <c r="ITE25" s="346" t="s">
        <v>310</v>
      </c>
      <c r="ITF25" s="346"/>
      <c r="ITH25" s="70" t="s">
        <v>311</v>
      </c>
      <c r="ITI25" s="346" t="s">
        <v>310</v>
      </c>
      <c r="ITJ25" s="346"/>
      <c r="ITL25" s="70" t="s">
        <v>311</v>
      </c>
      <c r="ITM25" s="346" t="s">
        <v>310</v>
      </c>
      <c r="ITN25" s="346"/>
      <c r="ITP25" s="70" t="s">
        <v>311</v>
      </c>
      <c r="ITQ25" s="346" t="s">
        <v>310</v>
      </c>
      <c r="ITR25" s="346"/>
      <c r="ITT25" s="70" t="s">
        <v>311</v>
      </c>
      <c r="ITU25" s="346" t="s">
        <v>310</v>
      </c>
      <c r="ITV25" s="346"/>
      <c r="ITX25" s="70" t="s">
        <v>311</v>
      </c>
      <c r="ITY25" s="346" t="s">
        <v>310</v>
      </c>
      <c r="ITZ25" s="346"/>
      <c r="IUB25" s="70" t="s">
        <v>311</v>
      </c>
      <c r="IUC25" s="346" t="s">
        <v>310</v>
      </c>
      <c r="IUD25" s="346"/>
      <c r="IUF25" s="70" t="s">
        <v>311</v>
      </c>
      <c r="IUG25" s="346" t="s">
        <v>310</v>
      </c>
      <c r="IUH25" s="346"/>
      <c r="IUJ25" s="70" t="s">
        <v>311</v>
      </c>
      <c r="IUK25" s="346" t="s">
        <v>310</v>
      </c>
      <c r="IUL25" s="346"/>
      <c r="IUN25" s="70" t="s">
        <v>311</v>
      </c>
      <c r="IUO25" s="346" t="s">
        <v>310</v>
      </c>
      <c r="IUP25" s="346"/>
      <c r="IUR25" s="70" t="s">
        <v>311</v>
      </c>
      <c r="IUS25" s="346" t="s">
        <v>310</v>
      </c>
      <c r="IUT25" s="346"/>
      <c r="IUV25" s="70" t="s">
        <v>311</v>
      </c>
      <c r="IUW25" s="346" t="s">
        <v>310</v>
      </c>
      <c r="IUX25" s="346"/>
      <c r="IUZ25" s="70" t="s">
        <v>311</v>
      </c>
      <c r="IVA25" s="346" t="s">
        <v>310</v>
      </c>
      <c r="IVB25" s="346"/>
      <c r="IVD25" s="70" t="s">
        <v>311</v>
      </c>
      <c r="IVE25" s="346" t="s">
        <v>310</v>
      </c>
      <c r="IVF25" s="346"/>
      <c r="IVH25" s="70" t="s">
        <v>311</v>
      </c>
      <c r="IVI25" s="346" t="s">
        <v>310</v>
      </c>
      <c r="IVJ25" s="346"/>
      <c r="IVL25" s="70" t="s">
        <v>311</v>
      </c>
      <c r="IVM25" s="346" t="s">
        <v>310</v>
      </c>
      <c r="IVN25" s="346"/>
      <c r="IVP25" s="70" t="s">
        <v>311</v>
      </c>
      <c r="IVQ25" s="346" t="s">
        <v>310</v>
      </c>
      <c r="IVR25" s="346"/>
      <c r="IVT25" s="70" t="s">
        <v>311</v>
      </c>
      <c r="IVU25" s="346" t="s">
        <v>310</v>
      </c>
      <c r="IVV25" s="346"/>
      <c r="IVX25" s="70" t="s">
        <v>311</v>
      </c>
      <c r="IVY25" s="346" t="s">
        <v>310</v>
      </c>
      <c r="IVZ25" s="346"/>
      <c r="IWB25" s="70" t="s">
        <v>311</v>
      </c>
      <c r="IWC25" s="346" t="s">
        <v>310</v>
      </c>
      <c r="IWD25" s="346"/>
      <c r="IWF25" s="70" t="s">
        <v>311</v>
      </c>
      <c r="IWG25" s="346" t="s">
        <v>310</v>
      </c>
      <c r="IWH25" s="346"/>
      <c r="IWJ25" s="70" t="s">
        <v>311</v>
      </c>
      <c r="IWK25" s="346" t="s">
        <v>310</v>
      </c>
      <c r="IWL25" s="346"/>
      <c r="IWN25" s="70" t="s">
        <v>311</v>
      </c>
      <c r="IWO25" s="346" t="s">
        <v>310</v>
      </c>
      <c r="IWP25" s="346"/>
      <c r="IWR25" s="70" t="s">
        <v>311</v>
      </c>
      <c r="IWS25" s="346" t="s">
        <v>310</v>
      </c>
      <c r="IWT25" s="346"/>
      <c r="IWV25" s="70" t="s">
        <v>311</v>
      </c>
      <c r="IWW25" s="346" t="s">
        <v>310</v>
      </c>
      <c r="IWX25" s="346"/>
      <c r="IWZ25" s="70" t="s">
        <v>311</v>
      </c>
      <c r="IXA25" s="346" t="s">
        <v>310</v>
      </c>
      <c r="IXB25" s="346"/>
      <c r="IXD25" s="70" t="s">
        <v>311</v>
      </c>
      <c r="IXE25" s="346" t="s">
        <v>310</v>
      </c>
      <c r="IXF25" s="346"/>
      <c r="IXH25" s="70" t="s">
        <v>311</v>
      </c>
      <c r="IXI25" s="346" t="s">
        <v>310</v>
      </c>
      <c r="IXJ25" s="346"/>
      <c r="IXL25" s="70" t="s">
        <v>311</v>
      </c>
      <c r="IXM25" s="346" t="s">
        <v>310</v>
      </c>
      <c r="IXN25" s="346"/>
      <c r="IXP25" s="70" t="s">
        <v>311</v>
      </c>
      <c r="IXQ25" s="346" t="s">
        <v>310</v>
      </c>
      <c r="IXR25" s="346"/>
      <c r="IXT25" s="70" t="s">
        <v>311</v>
      </c>
      <c r="IXU25" s="346" t="s">
        <v>310</v>
      </c>
      <c r="IXV25" s="346"/>
      <c r="IXX25" s="70" t="s">
        <v>311</v>
      </c>
      <c r="IXY25" s="346" t="s">
        <v>310</v>
      </c>
      <c r="IXZ25" s="346"/>
      <c r="IYB25" s="70" t="s">
        <v>311</v>
      </c>
      <c r="IYC25" s="346" t="s">
        <v>310</v>
      </c>
      <c r="IYD25" s="346"/>
      <c r="IYF25" s="70" t="s">
        <v>311</v>
      </c>
      <c r="IYG25" s="346" t="s">
        <v>310</v>
      </c>
      <c r="IYH25" s="346"/>
      <c r="IYJ25" s="70" t="s">
        <v>311</v>
      </c>
      <c r="IYK25" s="346" t="s">
        <v>310</v>
      </c>
      <c r="IYL25" s="346"/>
      <c r="IYN25" s="70" t="s">
        <v>311</v>
      </c>
      <c r="IYO25" s="346" t="s">
        <v>310</v>
      </c>
      <c r="IYP25" s="346"/>
      <c r="IYR25" s="70" t="s">
        <v>311</v>
      </c>
      <c r="IYS25" s="346" t="s">
        <v>310</v>
      </c>
      <c r="IYT25" s="346"/>
      <c r="IYV25" s="70" t="s">
        <v>311</v>
      </c>
      <c r="IYW25" s="346" t="s">
        <v>310</v>
      </c>
      <c r="IYX25" s="346"/>
      <c r="IYZ25" s="70" t="s">
        <v>311</v>
      </c>
      <c r="IZA25" s="346" t="s">
        <v>310</v>
      </c>
      <c r="IZB25" s="346"/>
      <c r="IZD25" s="70" t="s">
        <v>311</v>
      </c>
      <c r="IZE25" s="346" t="s">
        <v>310</v>
      </c>
      <c r="IZF25" s="346"/>
      <c r="IZH25" s="70" t="s">
        <v>311</v>
      </c>
      <c r="IZI25" s="346" t="s">
        <v>310</v>
      </c>
      <c r="IZJ25" s="346"/>
      <c r="IZL25" s="70" t="s">
        <v>311</v>
      </c>
      <c r="IZM25" s="346" t="s">
        <v>310</v>
      </c>
      <c r="IZN25" s="346"/>
      <c r="IZP25" s="70" t="s">
        <v>311</v>
      </c>
      <c r="IZQ25" s="346" t="s">
        <v>310</v>
      </c>
      <c r="IZR25" s="346"/>
      <c r="IZT25" s="70" t="s">
        <v>311</v>
      </c>
      <c r="IZU25" s="346" t="s">
        <v>310</v>
      </c>
      <c r="IZV25" s="346"/>
      <c r="IZX25" s="70" t="s">
        <v>311</v>
      </c>
      <c r="IZY25" s="346" t="s">
        <v>310</v>
      </c>
      <c r="IZZ25" s="346"/>
      <c r="JAB25" s="70" t="s">
        <v>311</v>
      </c>
      <c r="JAC25" s="346" t="s">
        <v>310</v>
      </c>
      <c r="JAD25" s="346"/>
      <c r="JAF25" s="70" t="s">
        <v>311</v>
      </c>
      <c r="JAG25" s="346" t="s">
        <v>310</v>
      </c>
      <c r="JAH25" s="346"/>
      <c r="JAJ25" s="70" t="s">
        <v>311</v>
      </c>
      <c r="JAK25" s="346" t="s">
        <v>310</v>
      </c>
      <c r="JAL25" s="346"/>
      <c r="JAN25" s="70" t="s">
        <v>311</v>
      </c>
      <c r="JAO25" s="346" t="s">
        <v>310</v>
      </c>
      <c r="JAP25" s="346"/>
      <c r="JAR25" s="70" t="s">
        <v>311</v>
      </c>
      <c r="JAS25" s="346" t="s">
        <v>310</v>
      </c>
      <c r="JAT25" s="346"/>
      <c r="JAV25" s="70" t="s">
        <v>311</v>
      </c>
      <c r="JAW25" s="346" t="s">
        <v>310</v>
      </c>
      <c r="JAX25" s="346"/>
      <c r="JAZ25" s="70" t="s">
        <v>311</v>
      </c>
      <c r="JBA25" s="346" t="s">
        <v>310</v>
      </c>
      <c r="JBB25" s="346"/>
      <c r="JBD25" s="70" t="s">
        <v>311</v>
      </c>
      <c r="JBE25" s="346" t="s">
        <v>310</v>
      </c>
      <c r="JBF25" s="346"/>
      <c r="JBH25" s="70" t="s">
        <v>311</v>
      </c>
      <c r="JBI25" s="346" t="s">
        <v>310</v>
      </c>
      <c r="JBJ25" s="346"/>
      <c r="JBL25" s="70" t="s">
        <v>311</v>
      </c>
      <c r="JBM25" s="346" t="s">
        <v>310</v>
      </c>
      <c r="JBN25" s="346"/>
      <c r="JBP25" s="70" t="s">
        <v>311</v>
      </c>
      <c r="JBQ25" s="346" t="s">
        <v>310</v>
      </c>
      <c r="JBR25" s="346"/>
      <c r="JBT25" s="70" t="s">
        <v>311</v>
      </c>
      <c r="JBU25" s="346" t="s">
        <v>310</v>
      </c>
      <c r="JBV25" s="346"/>
      <c r="JBX25" s="70" t="s">
        <v>311</v>
      </c>
      <c r="JBY25" s="346" t="s">
        <v>310</v>
      </c>
      <c r="JBZ25" s="346"/>
      <c r="JCB25" s="70" t="s">
        <v>311</v>
      </c>
      <c r="JCC25" s="346" t="s">
        <v>310</v>
      </c>
      <c r="JCD25" s="346"/>
      <c r="JCF25" s="70" t="s">
        <v>311</v>
      </c>
      <c r="JCG25" s="346" t="s">
        <v>310</v>
      </c>
      <c r="JCH25" s="346"/>
      <c r="JCJ25" s="70" t="s">
        <v>311</v>
      </c>
      <c r="JCK25" s="346" t="s">
        <v>310</v>
      </c>
      <c r="JCL25" s="346"/>
      <c r="JCN25" s="70" t="s">
        <v>311</v>
      </c>
      <c r="JCO25" s="346" t="s">
        <v>310</v>
      </c>
      <c r="JCP25" s="346"/>
      <c r="JCR25" s="70" t="s">
        <v>311</v>
      </c>
      <c r="JCS25" s="346" t="s">
        <v>310</v>
      </c>
      <c r="JCT25" s="346"/>
      <c r="JCV25" s="70" t="s">
        <v>311</v>
      </c>
      <c r="JCW25" s="346" t="s">
        <v>310</v>
      </c>
      <c r="JCX25" s="346"/>
      <c r="JCZ25" s="70" t="s">
        <v>311</v>
      </c>
      <c r="JDA25" s="346" t="s">
        <v>310</v>
      </c>
      <c r="JDB25" s="346"/>
      <c r="JDD25" s="70" t="s">
        <v>311</v>
      </c>
      <c r="JDE25" s="346" t="s">
        <v>310</v>
      </c>
      <c r="JDF25" s="346"/>
      <c r="JDH25" s="70" t="s">
        <v>311</v>
      </c>
      <c r="JDI25" s="346" t="s">
        <v>310</v>
      </c>
      <c r="JDJ25" s="346"/>
      <c r="JDL25" s="70" t="s">
        <v>311</v>
      </c>
      <c r="JDM25" s="346" t="s">
        <v>310</v>
      </c>
      <c r="JDN25" s="346"/>
      <c r="JDP25" s="70" t="s">
        <v>311</v>
      </c>
      <c r="JDQ25" s="346" t="s">
        <v>310</v>
      </c>
      <c r="JDR25" s="346"/>
      <c r="JDT25" s="70" t="s">
        <v>311</v>
      </c>
      <c r="JDU25" s="346" t="s">
        <v>310</v>
      </c>
      <c r="JDV25" s="346"/>
      <c r="JDX25" s="70" t="s">
        <v>311</v>
      </c>
      <c r="JDY25" s="346" t="s">
        <v>310</v>
      </c>
      <c r="JDZ25" s="346"/>
      <c r="JEB25" s="70" t="s">
        <v>311</v>
      </c>
      <c r="JEC25" s="346" t="s">
        <v>310</v>
      </c>
      <c r="JED25" s="346"/>
      <c r="JEF25" s="70" t="s">
        <v>311</v>
      </c>
      <c r="JEG25" s="346" t="s">
        <v>310</v>
      </c>
      <c r="JEH25" s="346"/>
      <c r="JEJ25" s="70" t="s">
        <v>311</v>
      </c>
      <c r="JEK25" s="346" t="s">
        <v>310</v>
      </c>
      <c r="JEL25" s="346"/>
      <c r="JEN25" s="70" t="s">
        <v>311</v>
      </c>
      <c r="JEO25" s="346" t="s">
        <v>310</v>
      </c>
      <c r="JEP25" s="346"/>
      <c r="JER25" s="70" t="s">
        <v>311</v>
      </c>
      <c r="JES25" s="346" t="s">
        <v>310</v>
      </c>
      <c r="JET25" s="346"/>
      <c r="JEV25" s="70" t="s">
        <v>311</v>
      </c>
      <c r="JEW25" s="346" t="s">
        <v>310</v>
      </c>
      <c r="JEX25" s="346"/>
      <c r="JEZ25" s="70" t="s">
        <v>311</v>
      </c>
      <c r="JFA25" s="346" t="s">
        <v>310</v>
      </c>
      <c r="JFB25" s="346"/>
      <c r="JFD25" s="70" t="s">
        <v>311</v>
      </c>
      <c r="JFE25" s="346" t="s">
        <v>310</v>
      </c>
      <c r="JFF25" s="346"/>
      <c r="JFH25" s="70" t="s">
        <v>311</v>
      </c>
      <c r="JFI25" s="346" t="s">
        <v>310</v>
      </c>
      <c r="JFJ25" s="346"/>
      <c r="JFL25" s="70" t="s">
        <v>311</v>
      </c>
      <c r="JFM25" s="346" t="s">
        <v>310</v>
      </c>
      <c r="JFN25" s="346"/>
      <c r="JFP25" s="70" t="s">
        <v>311</v>
      </c>
      <c r="JFQ25" s="346" t="s">
        <v>310</v>
      </c>
      <c r="JFR25" s="346"/>
      <c r="JFT25" s="70" t="s">
        <v>311</v>
      </c>
      <c r="JFU25" s="346" t="s">
        <v>310</v>
      </c>
      <c r="JFV25" s="346"/>
      <c r="JFX25" s="70" t="s">
        <v>311</v>
      </c>
      <c r="JFY25" s="346" t="s">
        <v>310</v>
      </c>
      <c r="JFZ25" s="346"/>
      <c r="JGB25" s="70" t="s">
        <v>311</v>
      </c>
      <c r="JGC25" s="346" t="s">
        <v>310</v>
      </c>
      <c r="JGD25" s="346"/>
      <c r="JGF25" s="70" t="s">
        <v>311</v>
      </c>
      <c r="JGG25" s="346" t="s">
        <v>310</v>
      </c>
      <c r="JGH25" s="346"/>
      <c r="JGJ25" s="70" t="s">
        <v>311</v>
      </c>
      <c r="JGK25" s="346" t="s">
        <v>310</v>
      </c>
      <c r="JGL25" s="346"/>
      <c r="JGN25" s="70" t="s">
        <v>311</v>
      </c>
      <c r="JGO25" s="346" t="s">
        <v>310</v>
      </c>
      <c r="JGP25" s="346"/>
      <c r="JGR25" s="70" t="s">
        <v>311</v>
      </c>
      <c r="JGS25" s="346" t="s">
        <v>310</v>
      </c>
      <c r="JGT25" s="346"/>
      <c r="JGV25" s="70" t="s">
        <v>311</v>
      </c>
      <c r="JGW25" s="346" t="s">
        <v>310</v>
      </c>
      <c r="JGX25" s="346"/>
      <c r="JGZ25" s="70" t="s">
        <v>311</v>
      </c>
      <c r="JHA25" s="346" t="s">
        <v>310</v>
      </c>
      <c r="JHB25" s="346"/>
      <c r="JHD25" s="70" t="s">
        <v>311</v>
      </c>
      <c r="JHE25" s="346" t="s">
        <v>310</v>
      </c>
      <c r="JHF25" s="346"/>
      <c r="JHH25" s="70" t="s">
        <v>311</v>
      </c>
      <c r="JHI25" s="346" t="s">
        <v>310</v>
      </c>
      <c r="JHJ25" s="346"/>
      <c r="JHL25" s="70" t="s">
        <v>311</v>
      </c>
      <c r="JHM25" s="346" t="s">
        <v>310</v>
      </c>
      <c r="JHN25" s="346"/>
      <c r="JHP25" s="70" t="s">
        <v>311</v>
      </c>
      <c r="JHQ25" s="346" t="s">
        <v>310</v>
      </c>
      <c r="JHR25" s="346"/>
      <c r="JHT25" s="70" t="s">
        <v>311</v>
      </c>
      <c r="JHU25" s="346" t="s">
        <v>310</v>
      </c>
      <c r="JHV25" s="346"/>
      <c r="JHX25" s="70" t="s">
        <v>311</v>
      </c>
      <c r="JHY25" s="346" t="s">
        <v>310</v>
      </c>
      <c r="JHZ25" s="346"/>
      <c r="JIB25" s="70" t="s">
        <v>311</v>
      </c>
      <c r="JIC25" s="346" t="s">
        <v>310</v>
      </c>
      <c r="JID25" s="346"/>
      <c r="JIF25" s="70" t="s">
        <v>311</v>
      </c>
      <c r="JIG25" s="346" t="s">
        <v>310</v>
      </c>
      <c r="JIH25" s="346"/>
      <c r="JIJ25" s="70" t="s">
        <v>311</v>
      </c>
      <c r="JIK25" s="346" t="s">
        <v>310</v>
      </c>
      <c r="JIL25" s="346"/>
      <c r="JIN25" s="70" t="s">
        <v>311</v>
      </c>
      <c r="JIO25" s="346" t="s">
        <v>310</v>
      </c>
      <c r="JIP25" s="346"/>
      <c r="JIR25" s="70" t="s">
        <v>311</v>
      </c>
      <c r="JIS25" s="346" t="s">
        <v>310</v>
      </c>
      <c r="JIT25" s="346"/>
      <c r="JIV25" s="70" t="s">
        <v>311</v>
      </c>
      <c r="JIW25" s="346" t="s">
        <v>310</v>
      </c>
      <c r="JIX25" s="346"/>
      <c r="JIZ25" s="70" t="s">
        <v>311</v>
      </c>
      <c r="JJA25" s="346" t="s">
        <v>310</v>
      </c>
      <c r="JJB25" s="346"/>
      <c r="JJD25" s="70" t="s">
        <v>311</v>
      </c>
      <c r="JJE25" s="346" t="s">
        <v>310</v>
      </c>
      <c r="JJF25" s="346"/>
      <c r="JJH25" s="70" t="s">
        <v>311</v>
      </c>
      <c r="JJI25" s="346" t="s">
        <v>310</v>
      </c>
      <c r="JJJ25" s="346"/>
      <c r="JJL25" s="70" t="s">
        <v>311</v>
      </c>
      <c r="JJM25" s="346" t="s">
        <v>310</v>
      </c>
      <c r="JJN25" s="346"/>
      <c r="JJP25" s="70" t="s">
        <v>311</v>
      </c>
      <c r="JJQ25" s="346" t="s">
        <v>310</v>
      </c>
      <c r="JJR25" s="346"/>
      <c r="JJT25" s="70" t="s">
        <v>311</v>
      </c>
      <c r="JJU25" s="346" t="s">
        <v>310</v>
      </c>
      <c r="JJV25" s="346"/>
      <c r="JJX25" s="70" t="s">
        <v>311</v>
      </c>
      <c r="JJY25" s="346" t="s">
        <v>310</v>
      </c>
      <c r="JJZ25" s="346"/>
      <c r="JKB25" s="70" t="s">
        <v>311</v>
      </c>
      <c r="JKC25" s="346" t="s">
        <v>310</v>
      </c>
      <c r="JKD25" s="346"/>
      <c r="JKF25" s="70" t="s">
        <v>311</v>
      </c>
      <c r="JKG25" s="346" t="s">
        <v>310</v>
      </c>
      <c r="JKH25" s="346"/>
      <c r="JKJ25" s="70" t="s">
        <v>311</v>
      </c>
      <c r="JKK25" s="346" t="s">
        <v>310</v>
      </c>
      <c r="JKL25" s="346"/>
      <c r="JKN25" s="70" t="s">
        <v>311</v>
      </c>
      <c r="JKO25" s="346" t="s">
        <v>310</v>
      </c>
      <c r="JKP25" s="346"/>
      <c r="JKR25" s="70" t="s">
        <v>311</v>
      </c>
      <c r="JKS25" s="346" t="s">
        <v>310</v>
      </c>
      <c r="JKT25" s="346"/>
      <c r="JKV25" s="70" t="s">
        <v>311</v>
      </c>
      <c r="JKW25" s="346" t="s">
        <v>310</v>
      </c>
      <c r="JKX25" s="346"/>
      <c r="JKZ25" s="70" t="s">
        <v>311</v>
      </c>
      <c r="JLA25" s="346" t="s">
        <v>310</v>
      </c>
      <c r="JLB25" s="346"/>
      <c r="JLD25" s="70" t="s">
        <v>311</v>
      </c>
      <c r="JLE25" s="346" t="s">
        <v>310</v>
      </c>
      <c r="JLF25" s="346"/>
      <c r="JLH25" s="70" t="s">
        <v>311</v>
      </c>
      <c r="JLI25" s="346" t="s">
        <v>310</v>
      </c>
      <c r="JLJ25" s="346"/>
      <c r="JLL25" s="70" t="s">
        <v>311</v>
      </c>
      <c r="JLM25" s="346" t="s">
        <v>310</v>
      </c>
      <c r="JLN25" s="346"/>
      <c r="JLP25" s="70" t="s">
        <v>311</v>
      </c>
      <c r="JLQ25" s="346" t="s">
        <v>310</v>
      </c>
      <c r="JLR25" s="346"/>
      <c r="JLT25" s="70" t="s">
        <v>311</v>
      </c>
      <c r="JLU25" s="346" t="s">
        <v>310</v>
      </c>
      <c r="JLV25" s="346"/>
      <c r="JLX25" s="70" t="s">
        <v>311</v>
      </c>
      <c r="JLY25" s="346" t="s">
        <v>310</v>
      </c>
      <c r="JLZ25" s="346"/>
      <c r="JMB25" s="70" t="s">
        <v>311</v>
      </c>
      <c r="JMC25" s="346" t="s">
        <v>310</v>
      </c>
      <c r="JMD25" s="346"/>
      <c r="JMF25" s="70" t="s">
        <v>311</v>
      </c>
      <c r="JMG25" s="346" t="s">
        <v>310</v>
      </c>
      <c r="JMH25" s="346"/>
      <c r="JMJ25" s="70" t="s">
        <v>311</v>
      </c>
      <c r="JMK25" s="346" t="s">
        <v>310</v>
      </c>
      <c r="JML25" s="346"/>
      <c r="JMN25" s="70" t="s">
        <v>311</v>
      </c>
      <c r="JMO25" s="346" t="s">
        <v>310</v>
      </c>
      <c r="JMP25" s="346"/>
      <c r="JMR25" s="70" t="s">
        <v>311</v>
      </c>
      <c r="JMS25" s="346" t="s">
        <v>310</v>
      </c>
      <c r="JMT25" s="346"/>
      <c r="JMV25" s="70" t="s">
        <v>311</v>
      </c>
      <c r="JMW25" s="346" t="s">
        <v>310</v>
      </c>
      <c r="JMX25" s="346"/>
      <c r="JMZ25" s="70" t="s">
        <v>311</v>
      </c>
      <c r="JNA25" s="346" t="s">
        <v>310</v>
      </c>
      <c r="JNB25" s="346"/>
      <c r="JND25" s="70" t="s">
        <v>311</v>
      </c>
      <c r="JNE25" s="346" t="s">
        <v>310</v>
      </c>
      <c r="JNF25" s="346"/>
      <c r="JNH25" s="70" t="s">
        <v>311</v>
      </c>
      <c r="JNI25" s="346" t="s">
        <v>310</v>
      </c>
      <c r="JNJ25" s="346"/>
      <c r="JNL25" s="70" t="s">
        <v>311</v>
      </c>
      <c r="JNM25" s="346" t="s">
        <v>310</v>
      </c>
      <c r="JNN25" s="346"/>
      <c r="JNP25" s="70" t="s">
        <v>311</v>
      </c>
      <c r="JNQ25" s="346" t="s">
        <v>310</v>
      </c>
      <c r="JNR25" s="346"/>
      <c r="JNT25" s="70" t="s">
        <v>311</v>
      </c>
      <c r="JNU25" s="346" t="s">
        <v>310</v>
      </c>
      <c r="JNV25" s="346"/>
      <c r="JNX25" s="70" t="s">
        <v>311</v>
      </c>
      <c r="JNY25" s="346" t="s">
        <v>310</v>
      </c>
      <c r="JNZ25" s="346"/>
      <c r="JOB25" s="70" t="s">
        <v>311</v>
      </c>
      <c r="JOC25" s="346" t="s">
        <v>310</v>
      </c>
      <c r="JOD25" s="346"/>
      <c r="JOF25" s="70" t="s">
        <v>311</v>
      </c>
      <c r="JOG25" s="346" t="s">
        <v>310</v>
      </c>
      <c r="JOH25" s="346"/>
      <c r="JOJ25" s="70" t="s">
        <v>311</v>
      </c>
      <c r="JOK25" s="346" t="s">
        <v>310</v>
      </c>
      <c r="JOL25" s="346"/>
      <c r="JON25" s="70" t="s">
        <v>311</v>
      </c>
      <c r="JOO25" s="346" t="s">
        <v>310</v>
      </c>
      <c r="JOP25" s="346"/>
      <c r="JOR25" s="70" t="s">
        <v>311</v>
      </c>
      <c r="JOS25" s="346" t="s">
        <v>310</v>
      </c>
      <c r="JOT25" s="346"/>
      <c r="JOV25" s="70" t="s">
        <v>311</v>
      </c>
      <c r="JOW25" s="346" t="s">
        <v>310</v>
      </c>
      <c r="JOX25" s="346"/>
      <c r="JOZ25" s="70" t="s">
        <v>311</v>
      </c>
      <c r="JPA25" s="346" t="s">
        <v>310</v>
      </c>
      <c r="JPB25" s="346"/>
      <c r="JPD25" s="70" t="s">
        <v>311</v>
      </c>
      <c r="JPE25" s="346" t="s">
        <v>310</v>
      </c>
      <c r="JPF25" s="346"/>
      <c r="JPH25" s="70" t="s">
        <v>311</v>
      </c>
      <c r="JPI25" s="346" t="s">
        <v>310</v>
      </c>
      <c r="JPJ25" s="346"/>
      <c r="JPL25" s="70" t="s">
        <v>311</v>
      </c>
      <c r="JPM25" s="346" t="s">
        <v>310</v>
      </c>
      <c r="JPN25" s="346"/>
      <c r="JPP25" s="70" t="s">
        <v>311</v>
      </c>
      <c r="JPQ25" s="346" t="s">
        <v>310</v>
      </c>
      <c r="JPR25" s="346"/>
      <c r="JPT25" s="70" t="s">
        <v>311</v>
      </c>
      <c r="JPU25" s="346" t="s">
        <v>310</v>
      </c>
      <c r="JPV25" s="346"/>
      <c r="JPX25" s="70" t="s">
        <v>311</v>
      </c>
      <c r="JPY25" s="346" t="s">
        <v>310</v>
      </c>
      <c r="JPZ25" s="346"/>
      <c r="JQB25" s="70" t="s">
        <v>311</v>
      </c>
      <c r="JQC25" s="346" t="s">
        <v>310</v>
      </c>
      <c r="JQD25" s="346"/>
      <c r="JQF25" s="70" t="s">
        <v>311</v>
      </c>
      <c r="JQG25" s="346" t="s">
        <v>310</v>
      </c>
      <c r="JQH25" s="346"/>
      <c r="JQJ25" s="70" t="s">
        <v>311</v>
      </c>
      <c r="JQK25" s="346" t="s">
        <v>310</v>
      </c>
      <c r="JQL25" s="346"/>
      <c r="JQN25" s="70" t="s">
        <v>311</v>
      </c>
      <c r="JQO25" s="346" t="s">
        <v>310</v>
      </c>
      <c r="JQP25" s="346"/>
      <c r="JQR25" s="70" t="s">
        <v>311</v>
      </c>
      <c r="JQS25" s="346" t="s">
        <v>310</v>
      </c>
      <c r="JQT25" s="346"/>
      <c r="JQV25" s="70" t="s">
        <v>311</v>
      </c>
      <c r="JQW25" s="346" t="s">
        <v>310</v>
      </c>
      <c r="JQX25" s="346"/>
      <c r="JQZ25" s="70" t="s">
        <v>311</v>
      </c>
      <c r="JRA25" s="346" t="s">
        <v>310</v>
      </c>
      <c r="JRB25" s="346"/>
      <c r="JRD25" s="70" t="s">
        <v>311</v>
      </c>
      <c r="JRE25" s="346" t="s">
        <v>310</v>
      </c>
      <c r="JRF25" s="346"/>
      <c r="JRH25" s="70" t="s">
        <v>311</v>
      </c>
      <c r="JRI25" s="346" t="s">
        <v>310</v>
      </c>
      <c r="JRJ25" s="346"/>
      <c r="JRL25" s="70" t="s">
        <v>311</v>
      </c>
      <c r="JRM25" s="346" t="s">
        <v>310</v>
      </c>
      <c r="JRN25" s="346"/>
      <c r="JRP25" s="70" t="s">
        <v>311</v>
      </c>
      <c r="JRQ25" s="346" t="s">
        <v>310</v>
      </c>
      <c r="JRR25" s="346"/>
      <c r="JRT25" s="70" t="s">
        <v>311</v>
      </c>
      <c r="JRU25" s="346" t="s">
        <v>310</v>
      </c>
      <c r="JRV25" s="346"/>
      <c r="JRX25" s="70" t="s">
        <v>311</v>
      </c>
      <c r="JRY25" s="346" t="s">
        <v>310</v>
      </c>
      <c r="JRZ25" s="346"/>
      <c r="JSB25" s="70" t="s">
        <v>311</v>
      </c>
      <c r="JSC25" s="346" t="s">
        <v>310</v>
      </c>
      <c r="JSD25" s="346"/>
      <c r="JSF25" s="70" t="s">
        <v>311</v>
      </c>
      <c r="JSG25" s="346" t="s">
        <v>310</v>
      </c>
      <c r="JSH25" s="346"/>
      <c r="JSJ25" s="70" t="s">
        <v>311</v>
      </c>
      <c r="JSK25" s="346" t="s">
        <v>310</v>
      </c>
      <c r="JSL25" s="346"/>
      <c r="JSN25" s="70" t="s">
        <v>311</v>
      </c>
      <c r="JSO25" s="346" t="s">
        <v>310</v>
      </c>
      <c r="JSP25" s="346"/>
      <c r="JSR25" s="70" t="s">
        <v>311</v>
      </c>
      <c r="JSS25" s="346" t="s">
        <v>310</v>
      </c>
      <c r="JST25" s="346"/>
      <c r="JSV25" s="70" t="s">
        <v>311</v>
      </c>
      <c r="JSW25" s="346" t="s">
        <v>310</v>
      </c>
      <c r="JSX25" s="346"/>
      <c r="JSZ25" s="70" t="s">
        <v>311</v>
      </c>
      <c r="JTA25" s="346" t="s">
        <v>310</v>
      </c>
      <c r="JTB25" s="346"/>
      <c r="JTD25" s="70" t="s">
        <v>311</v>
      </c>
      <c r="JTE25" s="346" t="s">
        <v>310</v>
      </c>
      <c r="JTF25" s="346"/>
      <c r="JTH25" s="70" t="s">
        <v>311</v>
      </c>
      <c r="JTI25" s="346" t="s">
        <v>310</v>
      </c>
      <c r="JTJ25" s="346"/>
      <c r="JTL25" s="70" t="s">
        <v>311</v>
      </c>
      <c r="JTM25" s="346" t="s">
        <v>310</v>
      </c>
      <c r="JTN25" s="346"/>
      <c r="JTP25" s="70" t="s">
        <v>311</v>
      </c>
      <c r="JTQ25" s="346" t="s">
        <v>310</v>
      </c>
      <c r="JTR25" s="346"/>
      <c r="JTT25" s="70" t="s">
        <v>311</v>
      </c>
      <c r="JTU25" s="346" t="s">
        <v>310</v>
      </c>
      <c r="JTV25" s="346"/>
      <c r="JTX25" s="70" t="s">
        <v>311</v>
      </c>
      <c r="JTY25" s="346" t="s">
        <v>310</v>
      </c>
      <c r="JTZ25" s="346"/>
      <c r="JUB25" s="70" t="s">
        <v>311</v>
      </c>
      <c r="JUC25" s="346" t="s">
        <v>310</v>
      </c>
      <c r="JUD25" s="346"/>
      <c r="JUF25" s="70" t="s">
        <v>311</v>
      </c>
      <c r="JUG25" s="346" t="s">
        <v>310</v>
      </c>
      <c r="JUH25" s="346"/>
      <c r="JUJ25" s="70" t="s">
        <v>311</v>
      </c>
      <c r="JUK25" s="346" t="s">
        <v>310</v>
      </c>
      <c r="JUL25" s="346"/>
      <c r="JUN25" s="70" t="s">
        <v>311</v>
      </c>
      <c r="JUO25" s="346" t="s">
        <v>310</v>
      </c>
      <c r="JUP25" s="346"/>
      <c r="JUR25" s="70" t="s">
        <v>311</v>
      </c>
      <c r="JUS25" s="346" t="s">
        <v>310</v>
      </c>
      <c r="JUT25" s="346"/>
      <c r="JUV25" s="70" t="s">
        <v>311</v>
      </c>
      <c r="JUW25" s="346" t="s">
        <v>310</v>
      </c>
      <c r="JUX25" s="346"/>
      <c r="JUZ25" s="70" t="s">
        <v>311</v>
      </c>
      <c r="JVA25" s="346" t="s">
        <v>310</v>
      </c>
      <c r="JVB25" s="346"/>
      <c r="JVD25" s="70" t="s">
        <v>311</v>
      </c>
      <c r="JVE25" s="346" t="s">
        <v>310</v>
      </c>
      <c r="JVF25" s="346"/>
      <c r="JVH25" s="70" t="s">
        <v>311</v>
      </c>
      <c r="JVI25" s="346" t="s">
        <v>310</v>
      </c>
      <c r="JVJ25" s="346"/>
      <c r="JVL25" s="70" t="s">
        <v>311</v>
      </c>
      <c r="JVM25" s="346" t="s">
        <v>310</v>
      </c>
      <c r="JVN25" s="346"/>
      <c r="JVP25" s="70" t="s">
        <v>311</v>
      </c>
      <c r="JVQ25" s="346" t="s">
        <v>310</v>
      </c>
      <c r="JVR25" s="346"/>
      <c r="JVT25" s="70" t="s">
        <v>311</v>
      </c>
      <c r="JVU25" s="346" t="s">
        <v>310</v>
      </c>
      <c r="JVV25" s="346"/>
      <c r="JVX25" s="70" t="s">
        <v>311</v>
      </c>
      <c r="JVY25" s="346" t="s">
        <v>310</v>
      </c>
      <c r="JVZ25" s="346"/>
      <c r="JWB25" s="70" t="s">
        <v>311</v>
      </c>
      <c r="JWC25" s="346" t="s">
        <v>310</v>
      </c>
      <c r="JWD25" s="346"/>
      <c r="JWF25" s="70" t="s">
        <v>311</v>
      </c>
      <c r="JWG25" s="346" t="s">
        <v>310</v>
      </c>
      <c r="JWH25" s="346"/>
      <c r="JWJ25" s="70" t="s">
        <v>311</v>
      </c>
      <c r="JWK25" s="346" t="s">
        <v>310</v>
      </c>
      <c r="JWL25" s="346"/>
      <c r="JWN25" s="70" t="s">
        <v>311</v>
      </c>
      <c r="JWO25" s="346" t="s">
        <v>310</v>
      </c>
      <c r="JWP25" s="346"/>
      <c r="JWR25" s="70" t="s">
        <v>311</v>
      </c>
      <c r="JWS25" s="346" t="s">
        <v>310</v>
      </c>
      <c r="JWT25" s="346"/>
      <c r="JWV25" s="70" t="s">
        <v>311</v>
      </c>
      <c r="JWW25" s="346" t="s">
        <v>310</v>
      </c>
      <c r="JWX25" s="346"/>
      <c r="JWZ25" s="70" t="s">
        <v>311</v>
      </c>
      <c r="JXA25" s="346" t="s">
        <v>310</v>
      </c>
      <c r="JXB25" s="346"/>
      <c r="JXD25" s="70" t="s">
        <v>311</v>
      </c>
      <c r="JXE25" s="346" t="s">
        <v>310</v>
      </c>
      <c r="JXF25" s="346"/>
      <c r="JXH25" s="70" t="s">
        <v>311</v>
      </c>
      <c r="JXI25" s="346" t="s">
        <v>310</v>
      </c>
      <c r="JXJ25" s="346"/>
      <c r="JXL25" s="70" t="s">
        <v>311</v>
      </c>
      <c r="JXM25" s="346" t="s">
        <v>310</v>
      </c>
      <c r="JXN25" s="346"/>
      <c r="JXP25" s="70" t="s">
        <v>311</v>
      </c>
      <c r="JXQ25" s="346" t="s">
        <v>310</v>
      </c>
      <c r="JXR25" s="346"/>
      <c r="JXT25" s="70" t="s">
        <v>311</v>
      </c>
      <c r="JXU25" s="346" t="s">
        <v>310</v>
      </c>
      <c r="JXV25" s="346"/>
      <c r="JXX25" s="70" t="s">
        <v>311</v>
      </c>
      <c r="JXY25" s="346" t="s">
        <v>310</v>
      </c>
      <c r="JXZ25" s="346"/>
      <c r="JYB25" s="70" t="s">
        <v>311</v>
      </c>
      <c r="JYC25" s="346" t="s">
        <v>310</v>
      </c>
      <c r="JYD25" s="346"/>
      <c r="JYF25" s="70" t="s">
        <v>311</v>
      </c>
      <c r="JYG25" s="346" t="s">
        <v>310</v>
      </c>
      <c r="JYH25" s="346"/>
      <c r="JYJ25" s="70" t="s">
        <v>311</v>
      </c>
      <c r="JYK25" s="346" t="s">
        <v>310</v>
      </c>
      <c r="JYL25" s="346"/>
      <c r="JYN25" s="70" t="s">
        <v>311</v>
      </c>
      <c r="JYO25" s="346" t="s">
        <v>310</v>
      </c>
      <c r="JYP25" s="346"/>
      <c r="JYR25" s="70" t="s">
        <v>311</v>
      </c>
      <c r="JYS25" s="346" t="s">
        <v>310</v>
      </c>
      <c r="JYT25" s="346"/>
      <c r="JYV25" s="70" t="s">
        <v>311</v>
      </c>
      <c r="JYW25" s="346" t="s">
        <v>310</v>
      </c>
      <c r="JYX25" s="346"/>
      <c r="JYZ25" s="70" t="s">
        <v>311</v>
      </c>
      <c r="JZA25" s="346" t="s">
        <v>310</v>
      </c>
      <c r="JZB25" s="346"/>
      <c r="JZD25" s="70" t="s">
        <v>311</v>
      </c>
      <c r="JZE25" s="346" t="s">
        <v>310</v>
      </c>
      <c r="JZF25" s="346"/>
      <c r="JZH25" s="70" t="s">
        <v>311</v>
      </c>
      <c r="JZI25" s="346" t="s">
        <v>310</v>
      </c>
      <c r="JZJ25" s="346"/>
      <c r="JZL25" s="70" t="s">
        <v>311</v>
      </c>
      <c r="JZM25" s="346" t="s">
        <v>310</v>
      </c>
      <c r="JZN25" s="346"/>
      <c r="JZP25" s="70" t="s">
        <v>311</v>
      </c>
      <c r="JZQ25" s="346" t="s">
        <v>310</v>
      </c>
      <c r="JZR25" s="346"/>
      <c r="JZT25" s="70" t="s">
        <v>311</v>
      </c>
      <c r="JZU25" s="346" t="s">
        <v>310</v>
      </c>
      <c r="JZV25" s="346"/>
      <c r="JZX25" s="70" t="s">
        <v>311</v>
      </c>
      <c r="JZY25" s="346" t="s">
        <v>310</v>
      </c>
      <c r="JZZ25" s="346"/>
      <c r="KAB25" s="70" t="s">
        <v>311</v>
      </c>
      <c r="KAC25" s="346" t="s">
        <v>310</v>
      </c>
      <c r="KAD25" s="346"/>
      <c r="KAF25" s="70" t="s">
        <v>311</v>
      </c>
      <c r="KAG25" s="346" t="s">
        <v>310</v>
      </c>
      <c r="KAH25" s="346"/>
      <c r="KAJ25" s="70" t="s">
        <v>311</v>
      </c>
      <c r="KAK25" s="346" t="s">
        <v>310</v>
      </c>
      <c r="KAL25" s="346"/>
      <c r="KAN25" s="70" t="s">
        <v>311</v>
      </c>
      <c r="KAO25" s="346" t="s">
        <v>310</v>
      </c>
      <c r="KAP25" s="346"/>
      <c r="KAR25" s="70" t="s">
        <v>311</v>
      </c>
      <c r="KAS25" s="346" t="s">
        <v>310</v>
      </c>
      <c r="KAT25" s="346"/>
      <c r="KAV25" s="70" t="s">
        <v>311</v>
      </c>
      <c r="KAW25" s="346" t="s">
        <v>310</v>
      </c>
      <c r="KAX25" s="346"/>
      <c r="KAZ25" s="70" t="s">
        <v>311</v>
      </c>
      <c r="KBA25" s="346" t="s">
        <v>310</v>
      </c>
      <c r="KBB25" s="346"/>
      <c r="KBD25" s="70" t="s">
        <v>311</v>
      </c>
      <c r="KBE25" s="346" t="s">
        <v>310</v>
      </c>
      <c r="KBF25" s="346"/>
      <c r="KBH25" s="70" t="s">
        <v>311</v>
      </c>
      <c r="KBI25" s="346" t="s">
        <v>310</v>
      </c>
      <c r="KBJ25" s="346"/>
      <c r="KBL25" s="70" t="s">
        <v>311</v>
      </c>
      <c r="KBM25" s="346" t="s">
        <v>310</v>
      </c>
      <c r="KBN25" s="346"/>
      <c r="KBP25" s="70" t="s">
        <v>311</v>
      </c>
      <c r="KBQ25" s="346" t="s">
        <v>310</v>
      </c>
      <c r="KBR25" s="346"/>
      <c r="KBT25" s="70" t="s">
        <v>311</v>
      </c>
      <c r="KBU25" s="346" t="s">
        <v>310</v>
      </c>
      <c r="KBV25" s="346"/>
      <c r="KBX25" s="70" t="s">
        <v>311</v>
      </c>
      <c r="KBY25" s="346" t="s">
        <v>310</v>
      </c>
      <c r="KBZ25" s="346"/>
      <c r="KCB25" s="70" t="s">
        <v>311</v>
      </c>
      <c r="KCC25" s="346" t="s">
        <v>310</v>
      </c>
      <c r="KCD25" s="346"/>
      <c r="KCF25" s="70" t="s">
        <v>311</v>
      </c>
      <c r="KCG25" s="346" t="s">
        <v>310</v>
      </c>
      <c r="KCH25" s="346"/>
      <c r="KCJ25" s="70" t="s">
        <v>311</v>
      </c>
      <c r="KCK25" s="346" t="s">
        <v>310</v>
      </c>
      <c r="KCL25" s="346"/>
      <c r="KCN25" s="70" t="s">
        <v>311</v>
      </c>
      <c r="KCO25" s="346" t="s">
        <v>310</v>
      </c>
      <c r="KCP25" s="346"/>
      <c r="KCR25" s="70" t="s">
        <v>311</v>
      </c>
      <c r="KCS25" s="346" t="s">
        <v>310</v>
      </c>
      <c r="KCT25" s="346"/>
      <c r="KCV25" s="70" t="s">
        <v>311</v>
      </c>
      <c r="KCW25" s="346" t="s">
        <v>310</v>
      </c>
      <c r="KCX25" s="346"/>
      <c r="KCZ25" s="70" t="s">
        <v>311</v>
      </c>
      <c r="KDA25" s="346" t="s">
        <v>310</v>
      </c>
      <c r="KDB25" s="346"/>
      <c r="KDD25" s="70" t="s">
        <v>311</v>
      </c>
      <c r="KDE25" s="346" t="s">
        <v>310</v>
      </c>
      <c r="KDF25" s="346"/>
      <c r="KDH25" s="70" t="s">
        <v>311</v>
      </c>
      <c r="KDI25" s="346" t="s">
        <v>310</v>
      </c>
      <c r="KDJ25" s="346"/>
      <c r="KDL25" s="70" t="s">
        <v>311</v>
      </c>
      <c r="KDM25" s="346" t="s">
        <v>310</v>
      </c>
      <c r="KDN25" s="346"/>
      <c r="KDP25" s="70" t="s">
        <v>311</v>
      </c>
      <c r="KDQ25" s="346" t="s">
        <v>310</v>
      </c>
      <c r="KDR25" s="346"/>
      <c r="KDT25" s="70" t="s">
        <v>311</v>
      </c>
      <c r="KDU25" s="346" t="s">
        <v>310</v>
      </c>
      <c r="KDV25" s="346"/>
      <c r="KDX25" s="70" t="s">
        <v>311</v>
      </c>
      <c r="KDY25" s="346" t="s">
        <v>310</v>
      </c>
      <c r="KDZ25" s="346"/>
      <c r="KEB25" s="70" t="s">
        <v>311</v>
      </c>
      <c r="KEC25" s="346" t="s">
        <v>310</v>
      </c>
      <c r="KED25" s="346"/>
      <c r="KEF25" s="70" t="s">
        <v>311</v>
      </c>
      <c r="KEG25" s="346" t="s">
        <v>310</v>
      </c>
      <c r="KEH25" s="346"/>
      <c r="KEJ25" s="70" t="s">
        <v>311</v>
      </c>
      <c r="KEK25" s="346" t="s">
        <v>310</v>
      </c>
      <c r="KEL25" s="346"/>
      <c r="KEN25" s="70" t="s">
        <v>311</v>
      </c>
      <c r="KEO25" s="346" t="s">
        <v>310</v>
      </c>
      <c r="KEP25" s="346"/>
      <c r="KER25" s="70" t="s">
        <v>311</v>
      </c>
      <c r="KES25" s="346" t="s">
        <v>310</v>
      </c>
      <c r="KET25" s="346"/>
      <c r="KEV25" s="70" t="s">
        <v>311</v>
      </c>
      <c r="KEW25" s="346" t="s">
        <v>310</v>
      </c>
      <c r="KEX25" s="346"/>
      <c r="KEZ25" s="70" t="s">
        <v>311</v>
      </c>
      <c r="KFA25" s="346" t="s">
        <v>310</v>
      </c>
      <c r="KFB25" s="346"/>
      <c r="KFD25" s="70" t="s">
        <v>311</v>
      </c>
      <c r="KFE25" s="346" t="s">
        <v>310</v>
      </c>
      <c r="KFF25" s="346"/>
      <c r="KFH25" s="70" t="s">
        <v>311</v>
      </c>
      <c r="KFI25" s="346" t="s">
        <v>310</v>
      </c>
      <c r="KFJ25" s="346"/>
      <c r="KFL25" s="70" t="s">
        <v>311</v>
      </c>
      <c r="KFM25" s="346" t="s">
        <v>310</v>
      </c>
      <c r="KFN25" s="346"/>
      <c r="KFP25" s="70" t="s">
        <v>311</v>
      </c>
      <c r="KFQ25" s="346" t="s">
        <v>310</v>
      </c>
      <c r="KFR25" s="346"/>
      <c r="KFT25" s="70" t="s">
        <v>311</v>
      </c>
      <c r="KFU25" s="346" t="s">
        <v>310</v>
      </c>
      <c r="KFV25" s="346"/>
      <c r="KFX25" s="70" t="s">
        <v>311</v>
      </c>
      <c r="KFY25" s="346" t="s">
        <v>310</v>
      </c>
      <c r="KFZ25" s="346"/>
      <c r="KGB25" s="70" t="s">
        <v>311</v>
      </c>
      <c r="KGC25" s="346" t="s">
        <v>310</v>
      </c>
      <c r="KGD25" s="346"/>
      <c r="KGF25" s="70" t="s">
        <v>311</v>
      </c>
      <c r="KGG25" s="346" t="s">
        <v>310</v>
      </c>
      <c r="KGH25" s="346"/>
      <c r="KGJ25" s="70" t="s">
        <v>311</v>
      </c>
      <c r="KGK25" s="346" t="s">
        <v>310</v>
      </c>
      <c r="KGL25" s="346"/>
      <c r="KGN25" s="70" t="s">
        <v>311</v>
      </c>
      <c r="KGO25" s="346" t="s">
        <v>310</v>
      </c>
      <c r="KGP25" s="346"/>
      <c r="KGR25" s="70" t="s">
        <v>311</v>
      </c>
      <c r="KGS25" s="346" t="s">
        <v>310</v>
      </c>
      <c r="KGT25" s="346"/>
      <c r="KGV25" s="70" t="s">
        <v>311</v>
      </c>
      <c r="KGW25" s="346" t="s">
        <v>310</v>
      </c>
      <c r="KGX25" s="346"/>
      <c r="KGZ25" s="70" t="s">
        <v>311</v>
      </c>
      <c r="KHA25" s="346" t="s">
        <v>310</v>
      </c>
      <c r="KHB25" s="346"/>
      <c r="KHD25" s="70" t="s">
        <v>311</v>
      </c>
      <c r="KHE25" s="346" t="s">
        <v>310</v>
      </c>
      <c r="KHF25" s="346"/>
      <c r="KHH25" s="70" t="s">
        <v>311</v>
      </c>
      <c r="KHI25" s="346" t="s">
        <v>310</v>
      </c>
      <c r="KHJ25" s="346"/>
      <c r="KHL25" s="70" t="s">
        <v>311</v>
      </c>
      <c r="KHM25" s="346" t="s">
        <v>310</v>
      </c>
      <c r="KHN25" s="346"/>
      <c r="KHP25" s="70" t="s">
        <v>311</v>
      </c>
      <c r="KHQ25" s="346" t="s">
        <v>310</v>
      </c>
      <c r="KHR25" s="346"/>
      <c r="KHT25" s="70" t="s">
        <v>311</v>
      </c>
      <c r="KHU25" s="346" t="s">
        <v>310</v>
      </c>
      <c r="KHV25" s="346"/>
      <c r="KHX25" s="70" t="s">
        <v>311</v>
      </c>
      <c r="KHY25" s="346" t="s">
        <v>310</v>
      </c>
      <c r="KHZ25" s="346"/>
      <c r="KIB25" s="70" t="s">
        <v>311</v>
      </c>
      <c r="KIC25" s="346" t="s">
        <v>310</v>
      </c>
      <c r="KID25" s="346"/>
      <c r="KIF25" s="70" t="s">
        <v>311</v>
      </c>
      <c r="KIG25" s="346" t="s">
        <v>310</v>
      </c>
      <c r="KIH25" s="346"/>
      <c r="KIJ25" s="70" t="s">
        <v>311</v>
      </c>
      <c r="KIK25" s="346" t="s">
        <v>310</v>
      </c>
      <c r="KIL25" s="346"/>
      <c r="KIN25" s="70" t="s">
        <v>311</v>
      </c>
      <c r="KIO25" s="346" t="s">
        <v>310</v>
      </c>
      <c r="KIP25" s="346"/>
      <c r="KIR25" s="70" t="s">
        <v>311</v>
      </c>
      <c r="KIS25" s="346" t="s">
        <v>310</v>
      </c>
      <c r="KIT25" s="346"/>
      <c r="KIV25" s="70" t="s">
        <v>311</v>
      </c>
      <c r="KIW25" s="346" t="s">
        <v>310</v>
      </c>
      <c r="KIX25" s="346"/>
      <c r="KIZ25" s="70" t="s">
        <v>311</v>
      </c>
      <c r="KJA25" s="346" t="s">
        <v>310</v>
      </c>
      <c r="KJB25" s="346"/>
      <c r="KJD25" s="70" t="s">
        <v>311</v>
      </c>
      <c r="KJE25" s="346" t="s">
        <v>310</v>
      </c>
      <c r="KJF25" s="346"/>
      <c r="KJH25" s="70" t="s">
        <v>311</v>
      </c>
      <c r="KJI25" s="346" t="s">
        <v>310</v>
      </c>
      <c r="KJJ25" s="346"/>
      <c r="KJL25" s="70" t="s">
        <v>311</v>
      </c>
      <c r="KJM25" s="346" t="s">
        <v>310</v>
      </c>
      <c r="KJN25" s="346"/>
      <c r="KJP25" s="70" t="s">
        <v>311</v>
      </c>
      <c r="KJQ25" s="346" t="s">
        <v>310</v>
      </c>
      <c r="KJR25" s="346"/>
      <c r="KJT25" s="70" t="s">
        <v>311</v>
      </c>
      <c r="KJU25" s="346" t="s">
        <v>310</v>
      </c>
      <c r="KJV25" s="346"/>
      <c r="KJX25" s="70" t="s">
        <v>311</v>
      </c>
      <c r="KJY25" s="346" t="s">
        <v>310</v>
      </c>
      <c r="KJZ25" s="346"/>
      <c r="KKB25" s="70" t="s">
        <v>311</v>
      </c>
      <c r="KKC25" s="346" t="s">
        <v>310</v>
      </c>
      <c r="KKD25" s="346"/>
      <c r="KKF25" s="70" t="s">
        <v>311</v>
      </c>
      <c r="KKG25" s="346" t="s">
        <v>310</v>
      </c>
      <c r="KKH25" s="346"/>
      <c r="KKJ25" s="70" t="s">
        <v>311</v>
      </c>
      <c r="KKK25" s="346" t="s">
        <v>310</v>
      </c>
      <c r="KKL25" s="346"/>
      <c r="KKN25" s="70" t="s">
        <v>311</v>
      </c>
      <c r="KKO25" s="346" t="s">
        <v>310</v>
      </c>
      <c r="KKP25" s="346"/>
      <c r="KKR25" s="70" t="s">
        <v>311</v>
      </c>
      <c r="KKS25" s="346" t="s">
        <v>310</v>
      </c>
      <c r="KKT25" s="346"/>
      <c r="KKV25" s="70" t="s">
        <v>311</v>
      </c>
      <c r="KKW25" s="346" t="s">
        <v>310</v>
      </c>
      <c r="KKX25" s="346"/>
      <c r="KKZ25" s="70" t="s">
        <v>311</v>
      </c>
      <c r="KLA25" s="346" t="s">
        <v>310</v>
      </c>
      <c r="KLB25" s="346"/>
      <c r="KLD25" s="70" t="s">
        <v>311</v>
      </c>
      <c r="KLE25" s="346" t="s">
        <v>310</v>
      </c>
      <c r="KLF25" s="346"/>
      <c r="KLH25" s="70" t="s">
        <v>311</v>
      </c>
      <c r="KLI25" s="346" t="s">
        <v>310</v>
      </c>
      <c r="KLJ25" s="346"/>
      <c r="KLL25" s="70" t="s">
        <v>311</v>
      </c>
      <c r="KLM25" s="346" t="s">
        <v>310</v>
      </c>
      <c r="KLN25" s="346"/>
      <c r="KLP25" s="70" t="s">
        <v>311</v>
      </c>
      <c r="KLQ25" s="346" t="s">
        <v>310</v>
      </c>
      <c r="KLR25" s="346"/>
      <c r="KLT25" s="70" t="s">
        <v>311</v>
      </c>
      <c r="KLU25" s="346" t="s">
        <v>310</v>
      </c>
      <c r="KLV25" s="346"/>
      <c r="KLX25" s="70" t="s">
        <v>311</v>
      </c>
      <c r="KLY25" s="346" t="s">
        <v>310</v>
      </c>
      <c r="KLZ25" s="346"/>
      <c r="KMB25" s="70" t="s">
        <v>311</v>
      </c>
      <c r="KMC25" s="346" t="s">
        <v>310</v>
      </c>
      <c r="KMD25" s="346"/>
      <c r="KMF25" s="70" t="s">
        <v>311</v>
      </c>
      <c r="KMG25" s="346" t="s">
        <v>310</v>
      </c>
      <c r="KMH25" s="346"/>
      <c r="KMJ25" s="70" t="s">
        <v>311</v>
      </c>
      <c r="KMK25" s="346" t="s">
        <v>310</v>
      </c>
      <c r="KML25" s="346"/>
      <c r="KMN25" s="70" t="s">
        <v>311</v>
      </c>
      <c r="KMO25" s="346" t="s">
        <v>310</v>
      </c>
      <c r="KMP25" s="346"/>
      <c r="KMR25" s="70" t="s">
        <v>311</v>
      </c>
      <c r="KMS25" s="346" t="s">
        <v>310</v>
      </c>
      <c r="KMT25" s="346"/>
      <c r="KMV25" s="70" t="s">
        <v>311</v>
      </c>
      <c r="KMW25" s="346" t="s">
        <v>310</v>
      </c>
      <c r="KMX25" s="346"/>
      <c r="KMZ25" s="70" t="s">
        <v>311</v>
      </c>
      <c r="KNA25" s="346" t="s">
        <v>310</v>
      </c>
      <c r="KNB25" s="346"/>
      <c r="KND25" s="70" t="s">
        <v>311</v>
      </c>
      <c r="KNE25" s="346" t="s">
        <v>310</v>
      </c>
      <c r="KNF25" s="346"/>
      <c r="KNH25" s="70" t="s">
        <v>311</v>
      </c>
      <c r="KNI25" s="346" t="s">
        <v>310</v>
      </c>
      <c r="KNJ25" s="346"/>
      <c r="KNL25" s="70" t="s">
        <v>311</v>
      </c>
      <c r="KNM25" s="346" t="s">
        <v>310</v>
      </c>
      <c r="KNN25" s="346"/>
      <c r="KNP25" s="70" t="s">
        <v>311</v>
      </c>
      <c r="KNQ25" s="346" t="s">
        <v>310</v>
      </c>
      <c r="KNR25" s="346"/>
      <c r="KNT25" s="70" t="s">
        <v>311</v>
      </c>
      <c r="KNU25" s="346" t="s">
        <v>310</v>
      </c>
      <c r="KNV25" s="346"/>
      <c r="KNX25" s="70" t="s">
        <v>311</v>
      </c>
      <c r="KNY25" s="346" t="s">
        <v>310</v>
      </c>
      <c r="KNZ25" s="346"/>
      <c r="KOB25" s="70" t="s">
        <v>311</v>
      </c>
      <c r="KOC25" s="346" t="s">
        <v>310</v>
      </c>
      <c r="KOD25" s="346"/>
      <c r="KOF25" s="70" t="s">
        <v>311</v>
      </c>
      <c r="KOG25" s="346" t="s">
        <v>310</v>
      </c>
      <c r="KOH25" s="346"/>
      <c r="KOJ25" s="70" t="s">
        <v>311</v>
      </c>
      <c r="KOK25" s="346" t="s">
        <v>310</v>
      </c>
      <c r="KOL25" s="346"/>
      <c r="KON25" s="70" t="s">
        <v>311</v>
      </c>
      <c r="KOO25" s="346" t="s">
        <v>310</v>
      </c>
      <c r="KOP25" s="346"/>
      <c r="KOR25" s="70" t="s">
        <v>311</v>
      </c>
      <c r="KOS25" s="346" t="s">
        <v>310</v>
      </c>
      <c r="KOT25" s="346"/>
      <c r="KOV25" s="70" t="s">
        <v>311</v>
      </c>
      <c r="KOW25" s="346" t="s">
        <v>310</v>
      </c>
      <c r="KOX25" s="346"/>
      <c r="KOZ25" s="70" t="s">
        <v>311</v>
      </c>
      <c r="KPA25" s="346" t="s">
        <v>310</v>
      </c>
      <c r="KPB25" s="346"/>
      <c r="KPD25" s="70" t="s">
        <v>311</v>
      </c>
      <c r="KPE25" s="346" t="s">
        <v>310</v>
      </c>
      <c r="KPF25" s="346"/>
      <c r="KPH25" s="70" t="s">
        <v>311</v>
      </c>
      <c r="KPI25" s="346" t="s">
        <v>310</v>
      </c>
      <c r="KPJ25" s="346"/>
      <c r="KPL25" s="70" t="s">
        <v>311</v>
      </c>
      <c r="KPM25" s="346" t="s">
        <v>310</v>
      </c>
      <c r="KPN25" s="346"/>
      <c r="KPP25" s="70" t="s">
        <v>311</v>
      </c>
      <c r="KPQ25" s="346" t="s">
        <v>310</v>
      </c>
      <c r="KPR25" s="346"/>
      <c r="KPT25" s="70" t="s">
        <v>311</v>
      </c>
      <c r="KPU25" s="346" t="s">
        <v>310</v>
      </c>
      <c r="KPV25" s="346"/>
      <c r="KPX25" s="70" t="s">
        <v>311</v>
      </c>
      <c r="KPY25" s="346" t="s">
        <v>310</v>
      </c>
      <c r="KPZ25" s="346"/>
      <c r="KQB25" s="70" t="s">
        <v>311</v>
      </c>
      <c r="KQC25" s="346" t="s">
        <v>310</v>
      </c>
      <c r="KQD25" s="346"/>
      <c r="KQF25" s="70" t="s">
        <v>311</v>
      </c>
      <c r="KQG25" s="346" t="s">
        <v>310</v>
      </c>
      <c r="KQH25" s="346"/>
      <c r="KQJ25" s="70" t="s">
        <v>311</v>
      </c>
      <c r="KQK25" s="346" t="s">
        <v>310</v>
      </c>
      <c r="KQL25" s="346"/>
      <c r="KQN25" s="70" t="s">
        <v>311</v>
      </c>
      <c r="KQO25" s="346" t="s">
        <v>310</v>
      </c>
      <c r="KQP25" s="346"/>
      <c r="KQR25" s="70" t="s">
        <v>311</v>
      </c>
      <c r="KQS25" s="346" t="s">
        <v>310</v>
      </c>
      <c r="KQT25" s="346"/>
      <c r="KQV25" s="70" t="s">
        <v>311</v>
      </c>
      <c r="KQW25" s="346" t="s">
        <v>310</v>
      </c>
      <c r="KQX25" s="346"/>
      <c r="KQZ25" s="70" t="s">
        <v>311</v>
      </c>
      <c r="KRA25" s="346" t="s">
        <v>310</v>
      </c>
      <c r="KRB25" s="346"/>
      <c r="KRD25" s="70" t="s">
        <v>311</v>
      </c>
      <c r="KRE25" s="346" t="s">
        <v>310</v>
      </c>
      <c r="KRF25" s="346"/>
      <c r="KRH25" s="70" t="s">
        <v>311</v>
      </c>
      <c r="KRI25" s="346" t="s">
        <v>310</v>
      </c>
      <c r="KRJ25" s="346"/>
      <c r="KRL25" s="70" t="s">
        <v>311</v>
      </c>
      <c r="KRM25" s="346" t="s">
        <v>310</v>
      </c>
      <c r="KRN25" s="346"/>
      <c r="KRP25" s="70" t="s">
        <v>311</v>
      </c>
      <c r="KRQ25" s="346" t="s">
        <v>310</v>
      </c>
      <c r="KRR25" s="346"/>
      <c r="KRT25" s="70" t="s">
        <v>311</v>
      </c>
      <c r="KRU25" s="346" t="s">
        <v>310</v>
      </c>
      <c r="KRV25" s="346"/>
      <c r="KRX25" s="70" t="s">
        <v>311</v>
      </c>
      <c r="KRY25" s="346" t="s">
        <v>310</v>
      </c>
      <c r="KRZ25" s="346"/>
      <c r="KSB25" s="70" t="s">
        <v>311</v>
      </c>
      <c r="KSC25" s="346" t="s">
        <v>310</v>
      </c>
      <c r="KSD25" s="346"/>
      <c r="KSF25" s="70" t="s">
        <v>311</v>
      </c>
      <c r="KSG25" s="346" t="s">
        <v>310</v>
      </c>
      <c r="KSH25" s="346"/>
      <c r="KSJ25" s="70" t="s">
        <v>311</v>
      </c>
      <c r="KSK25" s="346" t="s">
        <v>310</v>
      </c>
      <c r="KSL25" s="346"/>
      <c r="KSN25" s="70" t="s">
        <v>311</v>
      </c>
      <c r="KSO25" s="346" t="s">
        <v>310</v>
      </c>
      <c r="KSP25" s="346"/>
      <c r="KSR25" s="70" t="s">
        <v>311</v>
      </c>
      <c r="KSS25" s="346" t="s">
        <v>310</v>
      </c>
      <c r="KST25" s="346"/>
      <c r="KSV25" s="70" t="s">
        <v>311</v>
      </c>
      <c r="KSW25" s="346" t="s">
        <v>310</v>
      </c>
      <c r="KSX25" s="346"/>
      <c r="KSZ25" s="70" t="s">
        <v>311</v>
      </c>
      <c r="KTA25" s="346" t="s">
        <v>310</v>
      </c>
      <c r="KTB25" s="346"/>
      <c r="KTD25" s="70" t="s">
        <v>311</v>
      </c>
      <c r="KTE25" s="346" t="s">
        <v>310</v>
      </c>
      <c r="KTF25" s="346"/>
      <c r="KTH25" s="70" t="s">
        <v>311</v>
      </c>
      <c r="KTI25" s="346" t="s">
        <v>310</v>
      </c>
      <c r="KTJ25" s="346"/>
      <c r="KTL25" s="70" t="s">
        <v>311</v>
      </c>
      <c r="KTM25" s="346" t="s">
        <v>310</v>
      </c>
      <c r="KTN25" s="346"/>
      <c r="KTP25" s="70" t="s">
        <v>311</v>
      </c>
      <c r="KTQ25" s="346" t="s">
        <v>310</v>
      </c>
      <c r="KTR25" s="346"/>
      <c r="KTT25" s="70" t="s">
        <v>311</v>
      </c>
      <c r="KTU25" s="346" t="s">
        <v>310</v>
      </c>
      <c r="KTV25" s="346"/>
      <c r="KTX25" s="70" t="s">
        <v>311</v>
      </c>
      <c r="KTY25" s="346" t="s">
        <v>310</v>
      </c>
      <c r="KTZ25" s="346"/>
      <c r="KUB25" s="70" t="s">
        <v>311</v>
      </c>
      <c r="KUC25" s="346" t="s">
        <v>310</v>
      </c>
      <c r="KUD25" s="346"/>
      <c r="KUF25" s="70" t="s">
        <v>311</v>
      </c>
      <c r="KUG25" s="346" t="s">
        <v>310</v>
      </c>
      <c r="KUH25" s="346"/>
      <c r="KUJ25" s="70" t="s">
        <v>311</v>
      </c>
      <c r="KUK25" s="346" t="s">
        <v>310</v>
      </c>
      <c r="KUL25" s="346"/>
      <c r="KUN25" s="70" t="s">
        <v>311</v>
      </c>
      <c r="KUO25" s="346" t="s">
        <v>310</v>
      </c>
      <c r="KUP25" s="346"/>
      <c r="KUR25" s="70" t="s">
        <v>311</v>
      </c>
      <c r="KUS25" s="346" t="s">
        <v>310</v>
      </c>
      <c r="KUT25" s="346"/>
      <c r="KUV25" s="70" t="s">
        <v>311</v>
      </c>
      <c r="KUW25" s="346" t="s">
        <v>310</v>
      </c>
      <c r="KUX25" s="346"/>
      <c r="KUZ25" s="70" t="s">
        <v>311</v>
      </c>
      <c r="KVA25" s="346" t="s">
        <v>310</v>
      </c>
      <c r="KVB25" s="346"/>
      <c r="KVD25" s="70" t="s">
        <v>311</v>
      </c>
      <c r="KVE25" s="346" t="s">
        <v>310</v>
      </c>
      <c r="KVF25" s="346"/>
      <c r="KVH25" s="70" t="s">
        <v>311</v>
      </c>
      <c r="KVI25" s="346" t="s">
        <v>310</v>
      </c>
      <c r="KVJ25" s="346"/>
      <c r="KVL25" s="70" t="s">
        <v>311</v>
      </c>
      <c r="KVM25" s="346" t="s">
        <v>310</v>
      </c>
      <c r="KVN25" s="346"/>
      <c r="KVP25" s="70" t="s">
        <v>311</v>
      </c>
      <c r="KVQ25" s="346" t="s">
        <v>310</v>
      </c>
      <c r="KVR25" s="346"/>
      <c r="KVT25" s="70" t="s">
        <v>311</v>
      </c>
      <c r="KVU25" s="346" t="s">
        <v>310</v>
      </c>
      <c r="KVV25" s="346"/>
      <c r="KVX25" s="70" t="s">
        <v>311</v>
      </c>
      <c r="KVY25" s="346" t="s">
        <v>310</v>
      </c>
      <c r="KVZ25" s="346"/>
      <c r="KWB25" s="70" t="s">
        <v>311</v>
      </c>
      <c r="KWC25" s="346" t="s">
        <v>310</v>
      </c>
      <c r="KWD25" s="346"/>
      <c r="KWF25" s="70" t="s">
        <v>311</v>
      </c>
      <c r="KWG25" s="346" t="s">
        <v>310</v>
      </c>
      <c r="KWH25" s="346"/>
      <c r="KWJ25" s="70" t="s">
        <v>311</v>
      </c>
      <c r="KWK25" s="346" t="s">
        <v>310</v>
      </c>
      <c r="KWL25" s="346"/>
      <c r="KWN25" s="70" t="s">
        <v>311</v>
      </c>
      <c r="KWO25" s="346" t="s">
        <v>310</v>
      </c>
      <c r="KWP25" s="346"/>
      <c r="KWR25" s="70" t="s">
        <v>311</v>
      </c>
      <c r="KWS25" s="346" t="s">
        <v>310</v>
      </c>
      <c r="KWT25" s="346"/>
      <c r="KWV25" s="70" t="s">
        <v>311</v>
      </c>
      <c r="KWW25" s="346" t="s">
        <v>310</v>
      </c>
      <c r="KWX25" s="346"/>
      <c r="KWZ25" s="70" t="s">
        <v>311</v>
      </c>
      <c r="KXA25" s="346" t="s">
        <v>310</v>
      </c>
      <c r="KXB25" s="346"/>
      <c r="KXD25" s="70" t="s">
        <v>311</v>
      </c>
      <c r="KXE25" s="346" t="s">
        <v>310</v>
      </c>
      <c r="KXF25" s="346"/>
      <c r="KXH25" s="70" t="s">
        <v>311</v>
      </c>
      <c r="KXI25" s="346" t="s">
        <v>310</v>
      </c>
      <c r="KXJ25" s="346"/>
      <c r="KXL25" s="70" t="s">
        <v>311</v>
      </c>
      <c r="KXM25" s="346" t="s">
        <v>310</v>
      </c>
      <c r="KXN25" s="346"/>
      <c r="KXP25" s="70" t="s">
        <v>311</v>
      </c>
      <c r="KXQ25" s="346" t="s">
        <v>310</v>
      </c>
      <c r="KXR25" s="346"/>
      <c r="KXT25" s="70" t="s">
        <v>311</v>
      </c>
      <c r="KXU25" s="346" t="s">
        <v>310</v>
      </c>
      <c r="KXV25" s="346"/>
      <c r="KXX25" s="70" t="s">
        <v>311</v>
      </c>
      <c r="KXY25" s="346" t="s">
        <v>310</v>
      </c>
      <c r="KXZ25" s="346"/>
      <c r="KYB25" s="70" t="s">
        <v>311</v>
      </c>
      <c r="KYC25" s="346" t="s">
        <v>310</v>
      </c>
      <c r="KYD25" s="346"/>
      <c r="KYF25" s="70" t="s">
        <v>311</v>
      </c>
      <c r="KYG25" s="346" t="s">
        <v>310</v>
      </c>
      <c r="KYH25" s="346"/>
      <c r="KYJ25" s="70" t="s">
        <v>311</v>
      </c>
      <c r="KYK25" s="346" t="s">
        <v>310</v>
      </c>
      <c r="KYL25" s="346"/>
      <c r="KYN25" s="70" t="s">
        <v>311</v>
      </c>
      <c r="KYO25" s="346" t="s">
        <v>310</v>
      </c>
      <c r="KYP25" s="346"/>
      <c r="KYR25" s="70" t="s">
        <v>311</v>
      </c>
      <c r="KYS25" s="346" t="s">
        <v>310</v>
      </c>
      <c r="KYT25" s="346"/>
      <c r="KYV25" s="70" t="s">
        <v>311</v>
      </c>
      <c r="KYW25" s="346" t="s">
        <v>310</v>
      </c>
      <c r="KYX25" s="346"/>
      <c r="KYZ25" s="70" t="s">
        <v>311</v>
      </c>
      <c r="KZA25" s="346" t="s">
        <v>310</v>
      </c>
      <c r="KZB25" s="346"/>
      <c r="KZD25" s="70" t="s">
        <v>311</v>
      </c>
      <c r="KZE25" s="346" t="s">
        <v>310</v>
      </c>
      <c r="KZF25" s="346"/>
      <c r="KZH25" s="70" t="s">
        <v>311</v>
      </c>
      <c r="KZI25" s="346" t="s">
        <v>310</v>
      </c>
      <c r="KZJ25" s="346"/>
      <c r="KZL25" s="70" t="s">
        <v>311</v>
      </c>
      <c r="KZM25" s="346" t="s">
        <v>310</v>
      </c>
      <c r="KZN25" s="346"/>
      <c r="KZP25" s="70" t="s">
        <v>311</v>
      </c>
      <c r="KZQ25" s="346" t="s">
        <v>310</v>
      </c>
      <c r="KZR25" s="346"/>
      <c r="KZT25" s="70" t="s">
        <v>311</v>
      </c>
      <c r="KZU25" s="346" t="s">
        <v>310</v>
      </c>
      <c r="KZV25" s="346"/>
      <c r="KZX25" s="70" t="s">
        <v>311</v>
      </c>
      <c r="KZY25" s="346" t="s">
        <v>310</v>
      </c>
      <c r="KZZ25" s="346"/>
      <c r="LAB25" s="70" t="s">
        <v>311</v>
      </c>
      <c r="LAC25" s="346" t="s">
        <v>310</v>
      </c>
      <c r="LAD25" s="346"/>
      <c r="LAF25" s="70" t="s">
        <v>311</v>
      </c>
      <c r="LAG25" s="346" t="s">
        <v>310</v>
      </c>
      <c r="LAH25" s="346"/>
      <c r="LAJ25" s="70" t="s">
        <v>311</v>
      </c>
      <c r="LAK25" s="346" t="s">
        <v>310</v>
      </c>
      <c r="LAL25" s="346"/>
      <c r="LAN25" s="70" t="s">
        <v>311</v>
      </c>
      <c r="LAO25" s="346" t="s">
        <v>310</v>
      </c>
      <c r="LAP25" s="346"/>
      <c r="LAR25" s="70" t="s">
        <v>311</v>
      </c>
      <c r="LAS25" s="346" t="s">
        <v>310</v>
      </c>
      <c r="LAT25" s="346"/>
      <c r="LAV25" s="70" t="s">
        <v>311</v>
      </c>
      <c r="LAW25" s="346" t="s">
        <v>310</v>
      </c>
      <c r="LAX25" s="346"/>
      <c r="LAZ25" s="70" t="s">
        <v>311</v>
      </c>
      <c r="LBA25" s="346" t="s">
        <v>310</v>
      </c>
      <c r="LBB25" s="346"/>
      <c r="LBD25" s="70" t="s">
        <v>311</v>
      </c>
      <c r="LBE25" s="346" t="s">
        <v>310</v>
      </c>
      <c r="LBF25" s="346"/>
      <c r="LBH25" s="70" t="s">
        <v>311</v>
      </c>
      <c r="LBI25" s="346" t="s">
        <v>310</v>
      </c>
      <c r="LBJ25" s="346"/>
      <c r="LBL25" s="70" t="s">
        <v>311</v>
      </c>
      <c r="LBM25" s="346" t="s">
        <v>310</v>
      </c>
      <c r="LBN25" s="346"/>
      <c r="LBP25" s="70" t="s">
        <v>311</v>
      </c>
      <c r="LBQ25" s="346" t="s">
        <v>310</v>
      </c>
      <c r="LBR25" s="346"/>
      <c r="LBT25" s="70" t="s">
        <v>311</v>
      </c>
      <c r="LBU25" s="346" t="s">
        <v>310</v>
      </c>
      <c r="LBV25" s="346"/>
      <c r="LBX25" s="70" t="s">
        <v>311</v>
      </c>
      <c r="LBY25" s="346" t="s">
        <v>310</v>
      </c>
      <c r="LBZ25" s="346"/>
      <c r="LCB25" s="70" t="s">
        <v>311</v>
      </c>
      <c r="LCC25" s="346" t="s">
        <v>310</v>
      </c>
      <c r="LCD25" s="346"/>
      <c r="LCF25" s="70" t="s">
        <v>311</v>
      </c>
      <c r="LCG25" s="346" t="s">
        <v>310</v>
      </c>
      <c r="LCH25" s="346"/>
      <c r="LCJ25" s="70" t="s">
        <v>311</v>
      </c>
      <c r="LCK25" s="346" t="s">
        <v>310</v>
      </c>
      <c r="LCL25" s="346"/>
      <c r="LCN25" s="70" t="s">
        <v>311</v>
      </c>
      <c r="LCO25" s="346" t="s">
        <v>310</v>
      </c>
      <c r="LCP25" s="346"/>
      <c r="LCR25" s="70" t="s">
        <v>311</v>
      </c>
      <c r="LCS25" s="346" t="s">
        <v>310</v>
      </c>
      <c r="LCT25" s="346"/>
      <c r="LCV25" s="70" t="s">
        <v>311</v>
      </c>
      <c r="LCW25" s="346" t="s">
        <v>310</v>
      </c>
      <c r="LCX25" s="346"/>
      <c r="LCZ25" s="70" t="s">
        <v>311</v>
      </c>
      <c r="LDA25" s="346" t="s">
        <v>310</v>
      </c>
      <c r="LDB25" s="346"/>
      <c r="LDD25" s="70" t="s">
        <v>311</v>
      </c>
      <c r="LDE25" s="346" t="s">
        <v>310</v>
      </c>
      <c r="LDF25" s="346"/>
      <c r="LDH25" s="70" t="s">
        <v>311</v>
      </c>
      <c r="LDI25" s="346" t="s">
        <v>310</v>
      </c>
      <c r="LDJ25" s="346"/>
      <c r="LDL25" s="70" t="s">
        <v>311</v>
      </c>
      <c r="LDM25" s="346" t="s">
        <v>310</v>
      </c>
      <c r="LDN25" s="346"/>
      <c r="LDP25" s="70" t="s">
        <v>311</v>
      </c>
      <c r="LDQ25" s="346" t="s">
        <v>310</v>
      </c>
      <c r="LDR25" s="346"/>
      <c r="LDT25" s="70" t="s">
        <v>311</v>
      </c>
      <c r="LDU25" s="346" t="s">
        <v>310</v>
      </c>
      <c r="LDV25" s="346"/>
      <c r="LDX25" s="70" t="s">
        <v>311</v>
      </c>
      <c r="LDY25" s="346" t="s">
        <v>310</v>
      </c>
      <c r="LDZ25" s="346"/>
      <c r="LEB25" s="70" t="s">
        <v>311</v>
      </c>
      <c r="LEC25" s="346" t="s">
        <v>310</v>
      </c>
      <c r="LED25" s="346"/>
      <c r="LEF25" s="70" t="s">
        <v>311</v>
      </c>
      <c r="LEG25" s="346" t="s">
        <v>310</v>
      </c>
      <c r="LEH25" s="346"/>
      <c r="LEJ25" s="70" t="s">
        <v>311</v>
      </c>
      <c r="LEK25" s="346" t="s">
        <v>310</v>
      </c>
      <c r="LEL25" s="346"/>
      <c r="LEN25" s="70" t="s">
        <v>311</v>
      </c>
      <c r="LEO25" s="346" t="s">
        <v>310</v>
      </c>
      <c r="LEP25" s="346"/>
      <c r="LER25" s="70" t="s">
        <v>311</v>
      </c>
      <c r="LES25" s="346" t="s">
        <v>310</v>
      </c>
      <c r="LET25" s="346"/>
      <c r="LEV25" s="70" t="s">
        <v>311</v>
      </c>
      <c r="LEW25" s="346" t="s">
        <v>310</v>
      </c>
      <c r="LEX25" s="346"/>
      <c r="LEZ25" s="70" t="s">
        <v>311</v>
      </c>
      <c r="LFA25" s="346" t="s">
        <v>310</v>
      </c>
      <c r="LFB25" s="346"/>
      <c r="LFD25" s="70" t="s">
        <v>311</v>
      </c>
      <c r="LFE25" s="346" t="s">
        <v>310</v>
      </c>
      <c r="LFF25" s="346"/>
      <c r="LFH25" s="70" t="s">
        <v>311</v>
      </c>
      <c r="LFI25" s="346" t="s">
        <v>310</v>
      </c>
      <c r="LFJ25" s="346"/>
      <c r="LFL25" s="70" t="s">
        <v>311</v>
      </c>
      <c r="LFM25" s="346" t="s">
        <v>310</v>
      </c>
      <c r="LFN25" s="346"/>
      <c r="LFP25" s="70" t="s">
        <v>311</v>
      </c>
      <c r="LFQ25" s="346" t="s">
        <v>310</v>
      </c>
      <c r="LFR25" s="346"/>
      <c r="LFT25" s="70" t="s">
        <v>311</v>
      </c>
      <c r="LFU25" s="346" t="s">
        <v>310</v>
      </c>
      <c r="LFV25" s="346"/>
      <c r="LFX25" s="70" t="s">
        <v>311</v>
      </c>
      <c r="LFY25" s="346" t="s">
        <v>310</v>
      </c>
      <c r="LFZ25" s="346"/>
      <c r="LGB25" s="70" t="s">
        <v>311</v>
      </c>
      <c r="LGC25" s="346" t="s">
        <v>310</v>
      </c>
      <c r="LGD25" s="346"/>
      <c r="LGF25" s="70" t="s">
        <v>311</v>
      </c>
      <c r="LGG25" s="346" t="s">
        <v>310</v>
      </c>
      <c r="LGH25" s="346"/>
      <c r="LGJ25" s="70" t="s">
        <v>311</v>
      </c>
      <c r="LGK25" s="346" t="s">
        <v>310</v>
      </c>
      <c r="LGL25" s="346"/>
      <c r="LGN25" s="70" t="s">
        <v>311</v>
      </c>
      <c r="LGO25" s="346" t="s">
        <v>310</v>
      </c>
      <c r="LGP25" s="346"/>
      <c r="LGR25" s="70" t="s">
        <v>311</v>
      </c>
      <c r="LGS25" s="346" t="s">
        <v>310</v>
      </c>
      <c r="LGT25" s="346"/>
      <c r="LGV25" s="70" t="s">
        <v>311</v>
      </c>
      <c r="LGW25" s="346" t="s">
        <v>310</v>
      </c>
      <c r="LGX25" s="346"/>
      <c r="LGZ25" s="70" t="s">
        <v>311</v>
      </c>
      <c r="LHA25" s="346" t="s">
        <v>310</v>
      </c>
      <c r="LHB25" s="346"/>
      <c r="LHD25" s="70" t="s">
        <v>311</v>
      </c>
      <c r="LHE25" s="346" t="s">
        <v>310</v>
      </c>
      <c r="LHF25" s="346"/>
      <c r="LHH25" s="70" t="s">
        <v>311</v>
      </c>
      <c r="LHI25" s="346" t="s">
        <v>310</v>
      </c>
      <c r="LHJ25" s="346"/>
      <c r="LHL25" s="70" t="s">
        <v>311</v>
      </c>
      <c r="LHM25" s="346" t="s">
        <v>310</v>
      </c>
      <c r="LHN25" s="346"/>
      <c r="LHP25" s="70" t="s">
        <v>311</v>
      </c>
      <c r="LHQ25" s="346" t="s">
        <v>310</v>
      </c>
      <c r="LHR25" s="346"/>
      <c r="LHT25" s="70" t="s">
        <v>311</v>
      </c>
      <c r="LHU25" s="346" t="s">
        <v>310</v>
      </c>
      <c r="LHV25" s="346"/>
      <c r="LHX25" s="70" t="s">
        <v>311</v>
      </c>
      <c r="LHY25" s="346" t="s">
        <v>310</v>
      </c>
      <c r="LHZ25" s="346"/>
      <c r="LIB25" s="70" t="s">
        <v>311</v>
      </c>
      <c r="LIC25" s="346" t="s">
        <v>310</v>
      </c>
      <c r="LID25" s="346"/>
      <c r="LIF25" s="70" t="s">
        <v>311</v>
      </c>
      <c r="LIG25" s="346" t="s">
        <v>310</v>
      </c>
      <c r="LIH25" s="346"/>
      <c r="LIJ25" s="70" t="s">
        <v>311</v>
      </c>
      <c r="LIK25" s="346" t="s">
        <v>310</v>
      </c>
      <c r="LIL25" s="346"/>
      <c r="LIN25" s="70" t="s">
        <v>311</v>
      </c>
      <c r="LIO25" s="346" t="s">
        <v>310</v>
      </c>
      <c r="LIP25" s="346"/>
      <c r="LIR25" s="70" t="s">
        <v>311</v>
      </c>
      <c r="LIS25" s="346" t="s">
        <v>310</v>
      </c>
      <c r="LIT25" s="346"/>
      <c r="LIV25" s="70" t="s">
        <v>311</v>
      </c>
      <c r="LIW25" s="346" t="s">
        <v>310</v>
      </c>
      <c r="LIX25" s="346"/>
      <c r="LIZ25" s="70" t="s">
        <v>311</v>
      </c>
      <c r="LJA25" s="346" t="s">
        <v>310</v>
      </c>
      <c r="LJB25" s="346"/>
      <c r="LJD25" s="70" t="s">
        <v>311</v>
      </c>
      <c r="LJE25" s="346" t="s">
        <v>310</v>
      </c>
      <c r="LJF25" s="346"/>
      <c r="LJH25" s="70" t="s">
        <v>311</v>
      </c>
      <c r="LJI25" s="346" t="s">
        <v>310</v>
      </c>
      <c r="LJJ25" s="346"/>
      <c r="LJL25" s="70" t="s">
        <v>311</v>
      </c>
      <c r="LJM25" s="346" t="s">
        <v>310</v>
      </c>
      <c r="LJN25" s="346"/>
      <c r="LJP25" s="70" t="s">
        <v>311</v>
      </c>
      <c r="LJQ25" s="346" t="s">
        <v>310</v>
      </c>
      <c r="LJR25" s="346"/>
      <c r="LJT25" s="70" t="s">
        <v>311</v>
      </c>
      <c r="LJU25" s="346" t="s">
        <v>310</v>
      </c>
      <c r="LJV25" s="346"/>
      <c r="LJX25" s="70" t="s">
        <v>311</v>
      </c>
      <c r="LJY25" s="346" t="s">
        <v>310</v>
      </c>
      <c r="LJZ25" s="346"/>
      <c r="LKB25" s="70" t="s">
        <v>311</v>
      </c>
      <c r="LKC25" s="346" t="s">
        <v>310</v>
      </c>
      <c r="LKD25" s="346"/>
      <c r="LKF25" s="70" t="s">
        <v>311</v>
      </c>
      <c r="LKG25" s="346" t="s">
        <v>310</v>
      </c>
      <c r="LKH25" s="346"/>
      <c r="LKJ25" s="70" t="s">
        <v>311</v>
      </c>
      <c r="LKK25" s="346" t="s">
        <v>310</v>
      </c>
      <c r="LKL25" s="346"/>
      <c r="LKN25" s="70" t="s">
        <v>311</v>
      </c>
      <c r="LKO25" s="346" t="s">
        <v>310</v>
      </c>
      <c r="LKP25" s="346"/>
      <c r="LKR25" s="70" t="s">
        <v>311</v>
      </c>
      <c r="LKS25" s="346" t="s">
        <v>310</v>
      </c>
      <c r="LKT25" s="346"/>
      <c r="LKV25" s="70" t="s">
        <v>311</v>
      </c>
      <c r="LKW25" s="346" t="s">
        <v>310</v>
      </c>
      <c r="LKX25" s="346"/>
      <c r="LKZ25" s="70" t="s">
        <v>311</v>
      </c>
      <c r="LLA25" s="346" t="s">
        <v>310</v>
      </c>
      <c r="LLB25" s="346"/>
      <c r="LLD25" s="70" t="s">
        <v>311</v>
      </c>
      <c r="LLE25" s="346" t="s">
        <v>310</v>
      </c>
      <c r="LLF25" s="346"/>
      <c r="LLH25" s="70" t="s">
        <v>311</v>
      </c>
      <c r="LLI25" s="346" t="s">
        <v>310</v>
      </c>
      <c r="LLJ25" s="346"/>
      <c r="LLL25" s="70" t="s">
        <v>311</v>
      </c>
      <c r="LLM25" s="346" t="s">
        <v>310</v>
      </c>
      <c r="LLN25" s="346"/>
      <c r="LLP25" s="70" t="s">
        <v>311</v>
      </c>
      <c r="LLQ25" s="346" t="s">
        <v>310</v>
      </c>
      <c r="LLR25" s="346"/>
      <c r="LLT25" s="70" t="s">
        <v>311</v>
      </c>
      <c r="LLU25" s="346" t="s">
        <v>310</v>
      </c>
      <c r="LLV25" s="346"/>
      <c r="LLX25" s="70" t="s">
        <v>311</v>
      </c>
      <c r="LLY25" s="346" t="s">
        <v>310</v>
      </c>
      <c r="LLZ25" s="346"/>
      <c r="LMB25" s="70" t="s">
        <v>311</v>
      </c>
      <c r="LMC25" s="346" t="s">
        <v>310</v>
      </c>
      <c r="LMD25" s="346"/>
      <c r="LMF25" s="70" t="s">
        <v>311</v>
      </c>
      <c r="LMG25" s="346" t="s">
        <v>310</v>
      </c>
      <c r="LMH25" s="346"/>
      <c r="LMJ25" s="70" t="s">
        <v>311</v>
      </c>
      <c r="LMK25" s="346" t="s">
        <v>310</v>
      </c>
      <c r="LML25" s="346"/>
      <c r="LMN25" s="70" t="s">
        <v>311</v>
      </c>
      <c r="LMO25" s="346" t="s">
        <v>310</v>
      </c>
      <c r="LMP25" s="346"/>
      <c r="LMR25" s="70" t="s">
        <v>311</v>
      </c>
      <c r="LMS25" s="346" t="s">
        <v>310</v>
      </c>
      <c r="LMT25" s="346"/>
      <c r="LMV25" s="70" t="s">
        <v>311</v>
      </c>
      <c r="LMW25" s="346" t="s">
        <v>310</v>
      </c>
      <c r="LMX25" s="346"/>
      <c r="LMZ25" s="70" t="s">
        <v>311</v>
      </c>
      <c r="LNA25" s="346" t="s">
        <v>310</v>
      </c>
      <c r="LNB25" s="346"/>
      <c r="LND25" s="70" t="s">
        <v>311</v>
      </c>
      <c r="LNE25" s="346" t="s">
        <v>310</v>
      </c>
      <c r="LNF25" s="346"/>
      <c r="LNH25" s="70" t="s">
        <v>311</v>
      </c>
      <c r="LNI25" s="346" t="s">
        <v>310</v>
      </c>
      <c r="LNJ25" s="346"/>
      <c r="LNL25" s="70" t="s">
        <v>311</v>
      </c>
      <c r="LNM25" s="346" t="s">
        <v>310</v>
      </c>
      <c r="LNN25" s="346"/>
      <c r="LNP25" s="70" t="s">
        <v>311</v>
      </c>
      <c r="LNQ25" s="346" t="s">
        <v>310</v>
      </c>
      <c r="LNR25" s="346"/>
      <c r="LNT25" s="70" t="s">
        <v>311</v>
      </c>
      <c r="LNU25" s="346" t="s">
        <v>310</v>
      </c>
      <c r="LNV25" s="346"/>
      <c r="LNX25" s="70" t="s">
        <v>311</v>
      </c>
      <c r="LNY25" s="346" t="s">
        <v>310</v>
      </c>
      <c r="LNZ25" s="346"/>
      <c r="LOB25" s="70" t="s">
        <v>311</v>
      </c>
      <c r="LOC25" s="346" t="s">
        <v>310</v>
      </c>
      <c r="LOD25" s="346"/>
      <c r="LOF25" s="70" t="s">
        <v>311</v>
      </c>
      <c r="LOG25" s="346" t="s">
        <v>310</v>
      </c>
      <c r="LOH25" s="346"/>
      <c r="LOJ25" s="70" t="s">
        <v>311</v>
      </c>
      <c r="LOK25" s="346" t="s">
        <v>310</v>
      </c>
      <c r="LOL25" s="346"/>
      <c r="LON25" s="70" t="s">
        <v>311</v>
      </c>
      <c r="LOO25" s="346" t="s">
        <v>310</v>
      </c>
      <c r="LOP25" s="346"/>
      <c r="LOR25" s="70" t="s">
        <v>311</v>
      </c>
      <c r="LOS25" s="346" t="s">
        <v>310</v>
      </c>
      <c r="LOT25" s="346"/>
      <c r="LOV25" s="70" t="s">
        <v>311</v>
      </c>
      <c r="LOW25" s="346" t="s">
        <v>310</v>
      </c>
      <c r="LOX25" s="346"/>
      <c r="LOZ25" s="70" t="s">
        <v>311</v>
      </c>
      <c r="LPA25" s="346" t="s">
        <v>310</v>
      </c>
      <c r="LPB25" s="346"/>
      <c r="LPD25" s="70" t="s">
        <v>311</v>
      </c>
      <c r="LPE25" s="346" t="s">
        <v>310</v>
      </c>
      <c r="LPF25" s="346"/>
      <c r="LPH25" s="70" t="s">
        <v>311</v>
      </c>
      <c r="LPI25" s="346" t="s">
        <v>310</v>
      </c>
      <c r="LPJ25" s="346"/>
      <c r="LPL25" s="70" t="s">
        <v>311</v>
      </c>
      <c r="LPM25" s="346" t="s">
        <v>310</v>
      </c>
      <c r="LPN25" s="346"/>
      <c r="LPP25" s="70" t="s">
        <v>311</v>
      </c>
      <c r="LPQ25" s="346" t="s">
        <v>310</v>
      </c>
      <c r="LPR25" s="346"/>
      <c r="LPT25" s="70" t="s">
        <v>311</v>
      </c>
      <c r="LPU25" s="346" t="s">
        <v>310</v>
      </c>
      <c r="LPV25" s="346"/>
      <c r="LPX25" s="70" t="s">
        <v>311</v>
      </c>
      <c r="LPY25" s="346" t="s">
        <v>310</v>
      </c>
      <c r="LPZ25" s="346"/>
      <c r="LQB25" s="70" t="s">
        <v>311</v>
      </c>
      <c r="LQC25" s="346" t="s">
        <v>310</v>
      </c>
      <c r="LQD25" s="346"/>
      <c r="LQF25" s="70" t="s">
        <v>311</v>
      </c>
      <c r="LQG25" s="346" t="s">
        <v>310</v>
      </c>
      <c r="LQH25" s="346"/>
      <c r="LQJ25" s="70" t="s">
        <v>311</v>
      </c>
      <c r="LQK25" s="346" t="s">
        <v>310</v>
      </c>
      <c r="LQL25" s="346"/>
      <c r="LQN25" s="70" t="s">
        <v>311</v>
      </c>
      <c r="LQO25" s="346" t="s">
        <v>310</v>
      </c>
      <c r="LQP25" s="346"/>
      <c r="LQR25" s="70" t="s">
        <v>311</v>
      </c>
      <c r="LQS25" s="346" t="s">
        <v>310</v>
      </c>
      <c r="LQT25" s="346"/>
      <c r="LQV25" s="70" t="s">
        <v>311</v>
      </c>
      <c r="LQW25" s="346" t="s">
        <v>310</v>
      </c>
      <c r="LQX25" s="346"/>
      <c r="LQZ25" s="70" t="s">
        <v>311</v>
      </c>
      <c r="LRA25" s="346" t="s">
        <v>310</v>
      </c>
      <c r="LRB25" s="346"/>
      <c r="LRD25" s="70" t="s">
        <v>311</v>
      </c>
      <c r="LRE25" s="346" t="s">
        <v>310</v>
      </c>
      <c r="LRF25" s="346"/>
      <c r="LRH25" s="70" t="s">
        <v>311</v>
      </c>
      <c r="LRI25" s="346" t="s">
        <v>310</v>
      </c>
      <c r="LRJ25" s="346"/>
      <c r="LRL25" s="70" t="s">
        <v>311</v>
      </c>
      <c r="LRM25" s="346" t="s">
        <v>310</v>
      </c>
      <c r="LRN25" s="346"/>
      <c r="LRP25" s="70" t="s">
        <v>311</v>
      </c>
      <c r="LRQ25" s="346" t="s">
        <v>310</v>
      </c>
      <c r="LRR25" s="346"/>
      <c r="LRT25" s="70" t="s">
        <v>311</v>
      </c>
      <c r="LRU25" s="346" t="s">
        <v>310</v>
      </c>
      <c r="LRV25" s="346"/>
      <c r="LRX25" s="70" t="s">
        <v>311</v>
      </c>
      <c r="LRY25" s="346" t="s">
        <v>310</v>
      </c>
      <c r="LRZ25" s="346"/>
      <c r="LSB25" s="70" t="s">
        <v>311</v>
      </c>
      <c r="LSC25" s="346" t="s">
        <v>310</v>
      </c>
      <c r="LSD25" s="346"/>
      <c r="LSF25" s="70" t="s">
        <v>311</v>
      </c>
      <c r="LSG25" s="346" t="s">
        <v>310</v>
      </c>
      <c r="LSH25" s="346"/>
      <c r="LSJ25" s="70" t="s">
        <v>311</v>
      </c>
      <c r="LSK25" s="346" t="s">
        <v>310</v>
      </c>
      <c r="LSL25" s="346"/>
      <c r="LSN25" s="70" t="s">
        <v>311</v>
      </c>
      <c r="LSO25" s="346" t="s">
        <v>310</v>
      </c>
      <c r="LSP25" s="346"/>
      <c r="LSR25" s="70" t="s">
        <v>311</v>
      </c>
      <c r="LSS25" s="346" t="s">
        <v>310</v>
      </c>
      <c r="LST25" s="346"/>
      <c r="LSV25" s="70" t="s">
        <v>311</v>
      </c>
      <c r="LSW25" s="346" t="s">
        <v>310</v>
      </c>
      <c r="LSX25" s="346"/>
      <c r="LSZ25" s="70" t="s">
        <v>311</v>
      </c>
      <c r="LTA25" s="346" t="s">
        <v>310</v>
      </c>
      <c r="LTB25" s="346"/>
      <c r="LTD25" s="70" t="s">
        <v>311</v>
      </c>
      <c r="LTE25" s="346" t="s">
        <v>310</v>
      </c>
      <c r="LTF25" s="346"/>
      <c r="LTH25" s="70" t="s">
        <v>311</v>
      </c>
      <c r="LTI25" s="346" t="s">
        <v>310</v>
      </c>
      <c r="LTJ25" s="346"/>
      <c r="LTL25" s="70" t="s">
        <v>311</v>
      </c>
      <c r="LTM25" s="346" t="s">
        <v>310</v>
      </c>
      <c r="LTN25" s="346"/>
      <c r="LTP25" s="70" t="s">
        <v>311</v>
      </c>
      <c r="LTQ25" s="346" t="s">
        <v>310</v>
      </c>
      <c r="LTR25" s="346"/>
      <c r="LTT25" s="70" t="s">
        <v>311</v>
      </c>
      <c r="LTU25" s="346" t="s">
        <v>310</v>
      </c>
      <c r="LTV25" s="346"/>
      <c r="LTX25" s="70" t="s">
        <v>311</v>
      </c>
      <c r="LTY25" s="346" t="s">
        <v>310</v>
      </c>
      <c r="LTZ25" s="346"/>
      <c r="LUB25" s="70" t="s">
        <v>311</v>
      </c>
      <c r="LUC25" s="346" t="s">
        <v>310</v>
      </c>
      <c r="LUD25" s="346"/>
      <c r="LUF25" s="70" t="s">
        <v>311</v>
      </c>
      <c r="LUG25" s="346" t="s">
        <v>310</v>
      </c>
      <c r="LUH25" s="346"/>
      <c r="LUJ25" s="70" t="s">
        <v>311</v>
      </c>
      <c r="LUK25" s="346" t="s">
        <v>310</v>
      </c>
      <c r="LUL25" s="346"/>
      <c r="LUN25" s="70" t="s">
        <v>311</v>
      </c>
      <c r="LUO25" s="346" t="s">
        <v>310</v>
      </c>
      <c r="LUP25" s="346"/>
      <c r="LUR25" s="70" t="s">
        <v>311</v>
      </c>
      <c r="LUS25" s="346" t="s">
        <v>310</v>
      </c>
      <c r="LUT25" s="346"/>
      <c r="LUV25" s="70" t="s">
        <v>311</v>
      </c>
      <c r="LUW25" s="346" t="s">
        <v>310</v>
      </c>
      <c r="LUX25" s="346"/>
      <c r="LUZ25" s="70" t="s">
        <v>311</v>
      </c>
      <c r="LVA25" s="346" t="s">
        <v>310</v>
      </c>
      <c r="LVB25" s="346"/>
      <c r="LVD25" s="70" t="s">
        <v>311</v>
      </c>
      <c r="LVE25" s="346" t="s">
        <v>310</v>
      </c>
      <c r="LVF25" s="346"/>
      <c r="LVH25" s="70" t="s">
        <v>311</v>
      </c>
      <c r="LVI25" s="346" t="s">
        <v>310</v>
      </c>
      <c r="LVJ25" s="346"/>
      <c r="LVL25" s="70" t="s">
        <v>311</v>
      </c>
      <c r="LVM25" s="346" t="s">
        <v>310</v>
      </c>
      <c r="LVN25" s="346"/>
      <c r="LVP25" s="70" t="s">
        <v>311</v>
      </c>
      <c r="LVQ25" s="346" t="s">
        <v>310</v>
      </c>
      <c r="LVR25" s="346"/>
      <c r="LVT25" s="70" t="s">
        <v>311</v>
      </c>
      <c r="LVU25" s="346" t="s">
        <v>310</v>
      </c>
      <c r="LVV25" s="346"/>
      <c r="LVX25" s="70" t="s">
        <v>311</v>
      </c>
      <c r="LVY25" s="346" t="s">
        <v>310</v>
      </c>
      <c r="LVZ25" s="346"/>
      <c r="LWB25" s="70" t="s">
        <v>311</v>
      </c>
      <c r="LWC25" s="346" t="s">
        <v>310</v>
      </c>
      <c r="LWD25" s="346"/>
      <c r="LWF25" s="70" t="s">
        <v>311</v>
      </c>
      <c r="LWG25" s="346" t="s">
        <v>310</v>
      </c>
      <c r="LWH25" s="346"/>
      <c r="LWJ25" s="70" t="s">
        <v>311</v>
      </c>
      <c r="LWK25" s="346" t="s">
        <v>310</v>
      </c>
      <c r="LWL25" s="346"/>
      <c r="LWN25" s="70" t="s">
        <v>311</v>
      </c>
      <c r="LWO25" s="346" t="s">
        <v>310</v>
      </c>
      <c r="LWP25" s="346"/>
      <c r="LWR25" s="70" t="s">
        <v>311</v>
      </c>
      <c r="LWS25" s="346" t="s">
        <v>310</v>
      </c>
      <c r="LWT25" s="346"/>
      <c r="LWV25" s="70" t="s">
        <v>311</v>
      </c>
      <c r="LWW25" s="346" t="s">
        <v>310</v>
      </c>
      <c r="LWX25" s="346"/>
      <c r="LWZ25" s="70" t="s">
        <v>311</v>
      </c>
      <c r="LXA25" s="346" t="s">
        <v>310</v>
      </c>
      <c r="LXB25" s="346"/>
      <c r="LXD25" s="70" t="s">
        <v>311</v>
      </c>
      <c r="LXE25" s="346" t="s">
        <v>310</v>
      </c>
      <c r="LXF25" s="346"/>
      <c r="LXH25" s="70" t="s">
        <v>311</v>
      </c>
      <c r="LXI25" s="346" t="s">
        <v>310</v>
      </c>
      <c r="LXJ25" s="346"/>
      <c r="LXL25" s="70" t="s">
        <v>311</v>
      </c>
      <c r="LXM25" s="346" t="s">
        <v>310</v>
      </c>
      <c r="LXN25" s="346"/>
      <c r="LXP25" s="70" t="s">
        <v>311</v>
      </c>
      <c r="LXQ25" s="346" t="s">
        <v>310</v>
      </c>
      <c r="LXR25" s="346"/>
      <c r="LXT25" s="70" t="s">
        <v>311</v>
      </c>
      <c r="LXU25" s="346" t="s">
        <v>310</v>
      </c>
      <c r="LXV25" s="346"/>
      <c r="LXX25" s="70" t="s">
        <v>311</v>
      </c>
      <c r="LXY25" s="346" t="s">
        <v>310</v>
      </c>
      <c r="LXZ25" s="346"/>
      <c r="LYB25" s="70" t="s">
        <v>311</v>
      </c>
      <c r="LYC25" s="346" t="s">
        <v>310</v>
      </c>
      <c r="LYD25" s="346"/>
      <c r="LYF25" s="70" t="s">
        <v>311</v>
      </c>
      <c r="LYG25" s="346" t="s">
        <v>310</v>
      </c>
      <c r="LYH25" s="346"/>
      <c r="LYJ25" s="70" t="s">
        <v>311</v>
      </c>
      <c r="LYK25" s="346" t="s">
        <v>310</v>
      </c>
      <c r="LYL25" s="346"/>
      <c r="LYN25" s="70" t="s">
        <v>311</v>
      </c>
      <c r="LYO25" s="346" t="s">
        <v>310</v>
      </c>
      <c r="LYP25" s="346"/>
      <c r="LYR25" s="70" t="s">
        <v>311</v>
      </c>
      <c r="LYS25" s="346" t="s">
        <v>310</v>
      </c>
      <c r="LYT25" s="346"/>
      <c r="LYV25" s="70" t="s">
        <v>311</v>
      </c>
      <c r="LYW25" s="346" t="s">
        <v>310</v>
      </c>
      <c r="LYX25" s="346"/>
      <c r="LYZ25" s="70" t="s">
        <v>311</v>
      </c>
      <c r="LZA25" s="346" t="s">
        <v>310</v>
      </c>
      <c r="LZB25" s="346"/>
      <c r="LZD25" s="70" t="s">
        <v>311</v>
      </c>
      <c r="LZE25" s="346" t="s">
        <v>310</v>
      </c>
      <c r="LZF25" s="346"/>
      <c r="LZH25" s="70" t="s">
        <v>311</v>
      </c>
      <c r="LZI25" s="346" t="s">
        <v>310</v>
      </c>
      <c r="LZJ25" s="346"/>
      <c r="LZL25" s="70" t="s">
        <v>311</v>
      </c>
      <c r="LZM25" s="346" t="s">
        <v>310</v>
      </c>
      <c r="LZN25" s="346"/>
      <c r="LZP25" s="70" t="s">
        <v>311</v>
      </c>
      <c r="LZQ25" s="346" t="s">
        <v>310</v>
      </c>
      <c r="LZR25" s="346"/>
      <c r="LZT25" s="70" t="s">
        <v>311</v>
      </c>
      <c r="LZU25" s="346" t="s">
        <v>310</v>
      </c>
      <c r="LZV25" s="346"/>
      <c r="LZX25" s="70" t="s">
        <v>311</v>
      </c>
      <c r="LZY25" s="346" t="s">
        <v>310</v>
      </c>
      <c r="LZZ25" s="346"/>
      <c r="MAB25" s="70" t="s">
        <v>311</v>
      </c>
      <c r="MAC25" s="346" t="s">
        <v>310</v>
      </c>
      <c r="MAD25" s="346"/>
      <c r="MAF25" s="70" t="s">
        <v>311</v>
      </c>
      <c r="MAG25" s="346" t="s">
        <v>310</v>
      </c>
      <c r="MAH25" s="346"/>
      <c r="MAJ25" s="70" t="s">
        <v>311</v>
      </c>
      <c r="MAK25" s="346" t="s">
        <v>310</v>
      </c>
      <c r="MAL25" s="346"/>
      <c r="MAN25" s="70" t="s">
        <v>311</v>
      </c>
      <c r="MAO25" s="346" t="s">
        <v>310</v>
      </c>
      <c r="MAP25" s="346"/>
      <c r="MAR25" s="70" t="s">
        <v>311</v>
      </c>
      <c r="MAS25" s="346" t="s">
        <v>310</v>
      </c>
      <c r="MAT25" s="346"/>
      <c r="MAV25" s="70" t="s">
        <v>311</v>
      </c>
      <c r="MAW25" s="346" t="s">
        <v>310</v>
      </c>
      <c r="MAX25" s="346"/>
      <c r="MAZ25" s="70" t="s">
        <v>311</v>
      </c>
      <c r="MBA25" s="346" t="s">
        <v>310</v>
      </c>
      <c r="MBB25" s="346"/>
      <c r="MBD25" s="70" t="s">
        <v>311</v>
      </c>
      <c r="MBE25" s="346" t="s">
        <v>310</v>
      </c>
      <c r="MBF25" s="346"/>
      <c r="MBH25" s="70" t="s">
        <v>311</v>
      </c>
      <c r="MBI25" s="346" t="s">
        <v>310</v>
      </c>
      <c r="MBJ25" s="346"/>
      <c r="MBL25" s="70" t="s">
        <v>311</v>
      </c>
      <c r="MBM25" s="346" t="s">
        <v>310</v>
      </c>
      <c r="MBN25" s="346"/>
      <c r="MBP25" s="70" t="s">
        <v>311</v>
      </c>
      <c r="MBQ25" s="346" t="s">
        <v>310</v>
      </c>
      <c r="MBR25" s="346"/>
      <c r="MBT25" s="70" t="s">
        <v>311</v>
      </c>
      <c r="MBU25" s="346" t="s">
        <v>310</v>
      </c>
      <c r="MBV25" s="346"/>
      <c r="MBX25" s="70" t="s">
        <v>311</v>
      </c>
      <c r="MBY25" s="346" t="s">
        <v>310</v>
      </c>
      <c r="MBZ25" s="346"/>
      <c r="MCB25" s="70" t="s">
        <v>311</v>
      </c>
      <c r="MCC25" s="346" t="s">
        <v>310</v>
      </c>
      <c r="MCD25" s="346"/>
      <c r="MCF25" s="70" t="s">
        <v>311</v>
      </c>
      <c r="MCG25" s="346" t="s">
        <v>310</v>
      </c>
      <c r="MCH25" s="346"/>
      <c r="MCJ25" s="70" t="s">
        <v>311</v>
      </c>
      <c r="MCK25" s="346" t="s">
        <v>310</v>
      </c>
      <c r="MCL25" s="346"/>
      <c r="MCN25" s="70" t="s">
        <v>311</v>
      </c>
      <c r="MCO25" s="346" t="s">
        <v>310</v>
      </c>
      <c r="MCP25" s="346"/>
      <c r="MCR25" s="70" t="s">
        <v>311</v>
      </c>
      <c r="MCS25" s="346" t="s">
        <v>310</v>
      </c>
      <c r="MCT25" s="346"/>
      <c r="MCV25" s="70" t="s">
        <v>311</v>
      </c>
      <c r="MCW25" s="346" t="s">
        <v>310</v>
      </c>
      <c r="MCX25" s="346"/>
      <c r="MCZ25" s="70" t="s">
        <v>311</v>
      </c>
      <c r="MDA25" s="346" t="s">
        <v>310</v>
      </c>
      <c r="MDB25" s="346"/>
      <c r="MDD25" s="70" t="s">
        <v>311</v>
      </c>
      <c r="MDE25" s="346" t="s">
        <v>310</v>
      </c>
      <c r="MDF25" s="346"/>
      <c r="MDH25" s="70" t="s">
        <v>311</v>
      </c>
      <c r="MDI25" s="346" t="s">
        <v>310</v>
      </c>
      <c r="MDJ25" s="346"/>
      <c r="MDL25" s="70" t="s">
        <v>311</v>
      </c>
      <c r="MDM25" s="346" t="s">
        <v>310</v>
      </c>
      <c r="MDN25" s="346"/>
      <c r="MDP25" s="70" t="s">
        <v>311</v>
      </c>
      <c r="MDQ25" s="346" t="s">
        <v>310</v>
      </c>
      <c r="MDR25" s="346"/>
      <c r="MDT25" s="70" t="s">
        <v>311</v>
      </c>
      <c r="MDU25" s="346" t="s">
        <v>310</v>
      </c>
      <c r="MDV25" s="346"/>
      <c r="MDX25" s="70" t="s">
        <v>311</v>
      </c>
      <c r="MDY25" s="346" t="s">
        <v>310</v>
      </c>
      <c r="MDZ25" s="346"/>
      <c r="MEB25" s="70" t="s">
        <v>311</v>
      </c>
      <c r="MEC25" s="346" t="s">
        <v>310</v>
      </c>
      <c r="MED25" s="346"/>
      <c r="MEF25" s="70" t="s">
        <v>311</v>
      </c>
      <c r="MEG25" s="346" t="s">
        <v>310</v>
      </c>
      <c r="MEH25" s="346"/>
      <c r="MEJ25" s="70" t="s">
        <v>311</v>
      </c>
      <c r="MEK25" s="346" t="s">
        <v>310</v>
      </c>
      <c r="MEL25" s="346"/>
      <c r="MEN25" s="70" t="s">
        <v>311</v>
      </c>
      <c r="MEO25" s="346" t="s">
        <v>310</v>
      </c>
      <c r="MEP25" s="346"/>
      <c r="MER25" s="70" t="s">
        <v>311</v>
      </c>
      <c r="MES25" s="346" t="s">
        <v>310</v>
      </c>
      <c r="MET25" s="346"/>
      <c r="MEV25" s="70" t="s">
        <v>311</v>
      </c>
      <c r="MEW25" s="346" t="s">
        <v>310</v>
      </c>
      <c r="MEX25" s="346"/>
      <c r="MEZ25" s="70" t="s">
        <v>311</v>
      </c>
      <c r="MFA25" s="346" t="s">
        <v>310</v>
      </c>
      <c r="MFB25" s="346"/>
      <c r="MFD25" s="70" t="s">
        <v>311</v>
      </c>
      <c r="MFE25" s="346" t="s">
        <v>310</v>
      </c>
      <c r="MFF25" s="346"/>
      <c r="MFH25" s="70" t="s">
        <v>311</v>
      </c>
      <c r="MFI25" s="346" t="s">
        <v>310</v>
      </c>
      <c r="MFJ25" s="346"/>
      <c r="MFL25" s="70" t="s">
        <v>311</v>
      </c>
      <c r="MFM25" s="346" t="s">
        <v>310</v>
      </c>
      <c r="MFN25" s="346"/>
      <c r="MFP25" s="70" t="s">
        <v>311</v>
      </c>
      <c r="MFQ25" s="346" t="s">
        <v>310</v>
      </c>
      <c r="MFR25" s="346"/>
      <c r="MFT25" s="70" t="s">
        <v>311</v>
      </c>
      <c r="MFU25" s="346" t="s">
        <v>310</v>
      </c>
      <c r="MFV25" s="346"/>
      <c r="MFX25" s="70" t="s">
        <v>311</v>
      </c>
      <c r="MFY25" s="346" t="s">
        <v>310</v>
      </c>
      <c r="MFZ25" s="346"/>
      <c r="MGB25" s="70" t="s">
        <v>311</v>
      </c>
      <c r="MGC25" s="346" t="s">
        <v>310</v>
      </c>
      <c r="MGD25" s="346"/>
      <c r="MGF25" s="70" t="s">
        <v>311</v>
      </c>
      <c r="MGG25" s="346" t="s">
        <v>310</v>
      </c>
      <c r="MGH25" s="346"/>
      <c r="MGJ25" s="70" t="s">
        <v>311</v>
      </c>
      <c r="MGK25" s="346" t="s">
        <v>310</v>
      </c>
      <c r="MGL25" s="346"/>
      <c r="MGN25" s="70" t="s">
        <v>311</v>
      </c>
      <c r="MGO25" s="346" t="s">
        <v>310</v>
      </c>
      <c r="MGP25" s="346"/>
      <c r="MGR25" s="70" t="s">
        <v>311</v>
      </c>
      <c r="MGS25" s="346" t="s">
        <v>310</v>
      </c>
      <c r="MGT25" s="346"/>
      <c r="MGV25" s="70" t="s">
        <v>311</v>
      </c>
      <c r="MGW25" s="346" t="s">
        <v>310</v>
      </c>
      <c r="MGX25" s="346"/>
      <c r="MGZ25" s="70" t="s">
        <v>311</v>
      </c>
      <c r="MHA25" s="346" t="s">
        <v>310</v>
      </c>
      <c r="MHB25" s="346"/>
      <c r="MHD25" s="70" t="s">
        <v>311</v>
      </c>
      <c r="MHE25" s="346" t="s">
        <v>310</v>
      </c>
      <c r="MHF25" s="346"/>
      <c r="MHH25" s="70" t="s">
        <v>311</v>
      </c>
      <c r="MHI25" s="346" t="s">
        <v>310</v>
      </c>
      <c r="MHJ25" s="346"/>
      <c r="MHL25" s="70" t="s">
        <v>311</v>
      </c>
      <c r="MHM25" s="346" t="s">
        <v>310</v>
      </c>
      <c r="MHN25" s="346"/>
      <c r="MHP25" s="70" t="s">
        <v>311</v>
      </c>
      <c r="MHQ25" s="346" t="s">
        <v>310</v>
      </c>
      <c r="MHR25" s="346"/>
      <c r="MHT25" s="70" t="s">
        <v>311</v>
      </c>
      <c r="MHU25" s="346" t="s">
        <v>310</v>
      </c>
      <c r="MHV25" s="346"/>
      <c r="MHX25" s="70" t="s">
        <v>311</v>
      </c>
      <c r="MHY25" s="346" t="s">
        <v>310</v>
      </c>
      <c r="MHZ25" s="346"/>
      <c r="MIB25" s="70" t="s">
        <v>311</v>
      </c>
      <c r="MIC25" s="346" t="s">
        <v>310</v>
      </c>
      <c r="MID25" s="346"/>
      <c r="MIF25" s="70" t="s">
        <v>311</v>
      </c>
      <c r="MIG25" s="346" t="s">
        <v>310</v>
      </c>
      <c r="MIH25" s="346"/>
      <c r="MIJ25" s="70" t="s">
        <v>311</v>
      </c>
      <c r="MIK25" s="346" t="s">
        <v>310</v>
      </c>
      <c r="MIL25" s="346"/>
      <c r="MIN25" s="70" t="s">
        <v>311</v>
      </c>
      <c r="MIO25" s="346" t="s">
        <v>310</v>
      </c>
      <c r="MIP25" s="346"/>
      <c r="MIR25" s="70" t="s">
        <v>311</v>
      </c>
      <c r="MIS25" s="346" t="s">
        <v>310</v>
      </c>
      <c r="MIT25" s="346"/>
      <c r="MIV25" s="70" t="s">
        <v>311</v>
      </c>
      <c r="MIW25" s="346" t="s">
        <v>310</v>
      </c>
      <c r="MIX25" s="346"/>
      <c r="MIZ25" s="70" t="s">
        <v>311</v>
      </c>
      <c r="MJA25" s="346" t="s">
        <v>310</v>
      </c>
      <c r="MJB25" s="346"/>
      <c r="MJD25" s="70" t="s">
        <v>311</v>
      </c>
      <c r="MJE25" s="346" t="s">
        <v>310</v>
      </c>
      <c r="MJF25" s="346"/>
      <c r="MJH25" s="70" t="s">
        <v>311</v>
      </c>
      <c r="MJI25" s="346" t="s">
        <v>310</v>
      </c>
      <c r="MJJ25" s="346"/>
      <c r="MJL25" s="70" t="s">
        <v>311</v>
      </c>
      <c r="MJM25" s="346" t="s">
        <v>310</v>
      </c>
      <c r="MJN25" s="346"/>
      <c r="MJP25" s="70" t="s">
        <v>311</v>
      </c>
      <c r="MJQ25" s="346" t="s">
        <v>310</v>
      </c>
      <c r="MJR25" s="346"/>
      <c r="MJT25" s="70" t="s">
        <v>311</v>
      </c>
      <c r="MJU25" s="346" t="s">
        <v>310</v>
      </c>
      <c r="MJV25" s="346"/>
      <c r="MJX25" s="70" t="s">
        <v>311</v>
      </c>
      <c r="MJY25" s="346" t="s">
        <v>310</v>
      </c>
      <c r="MJZ25" s="346"/>
      <c r="MKB25" s="70" t="s">
        <v>311</v>
      </c>
      <c r="MKC25" s="346" t="s">
        <v>310</v>
      </c>
      <c r="MKD25" s="346"/>
      <c r="MKF25" s="70" t="s">
        <v>311</v>
      </c>
      <c r="MKG25" s="346" t="s">
        <v>310</v>
      </c>
      <c r="MKH25" s="346"/>
      <c r="MKJ25" s="70" t="s">
        <v>311</v>
      </c>
      <c r="MKK25" s="346" t="s">
        <v>310</v>
      </c>
      <c r="MKL25" s="346"/>
      <c r="MKN25" s="70" t="s">
        <v>311</v>
      </c>
      <c r="MKO25" s="346" t="s">
        <v>310</v>
      </c>
      <c r="MKP25" s="346"/>
      <c r="MKR25" s="70" t="s">
        <v>311</v>
      </c>
      <c r="MKS25" s="346" t="s">
        <v>310</v>
      </c>
      <c r="MKT25" s="346"/>
      <c r="MKV25" s="70" t="s">
        <v>311</v>
      </c>
      <c r="MKW25" s="346" t="s">
        <v>310</v>
      </c>
      <c r="MKX25" s="346"/>
      <c r="MKZ25" s="70" t="s">
        <v>311</v>
      </c>
      <c r="MLA25" s="346" t="s">
        <v>310</v>
      </c>
      <c r="MLB25" s="346"/>
      <c r="MLD25" s="70" t="s">
        <v>311</v>
      </c>
      <c r="MLE25" s="346" t="s">
        <v>310</v>
      </c>
      <c r="MLF25" s="346"/>
      <c r="MLH25" s="70" t="s">
        <v>311</v>
      </c>
      <c r="MLI25" s="346" t="s">
        <v>310</v>
      </c>
      <c r="MLJ25" s="346"/>
      <c r="MLL25" s="70" t="s">
        <v>311</v>
      </c>
      <c r="MLM25" s="346" t="s">
        <v>310</v>
      </c>
      <c r="MLN25" s="346"/>
      <c r="MLP25" s="70" t="s">
        <v>311</v>
      </c>
      <c r="MLQ25" s="346" t="s">
        <v>310</v>
      </c>
      <c r="MLR25" s="346"/>
      <c r="MLT25" s="70" t="s">
        <v>311</v>
      </c>
      <c r="MLU25" s="346" t="s">
        <v>310</v>
      </c>
      <c r="MLV25" s="346"/>
      <c r="MLX25" s="70" t="s">
        <v>311</v>
      </c>
      <c r="MLY25" s="346" t="s">
        <v>310</v>
      </c>
      <c r="MLZ25" s="346"/>
      <c r="MMB25" s="70" t="s">
        <v>311</v>
      </c>
      <c r="MMC25" s="346" t="s">
        <v>310</v>
      </c>
      <c r="MMD25" s="346"/>
      <c r="MMF25" s="70" t="s">
        <v>311</v>
      </c>
      <c r="MMG25" s="346" t="s">
        <v>310</v>
      </c>
      <c r="MMH25" s="346"/>
      <c r="MMJ25" s="70" t="s">
        <v>311</v>
      </c>
      <c r="MMK25" s="346" t="s">
        <v>310</v>
      </c>
      <c r="MML25" s="346"/>
      <c r="MMN25" s="70" t="s">
        <v>311</v>
      </c>
      <c r="MMO25" s="346" t="s">
        <v>310</v>
      </c>
      <c r="MMP25" s="346"/>
      <c r="MMR25" s="70" t="s">
        <v>311</v>
      </c>
      <c r="MMS25" s="346" t="s">
        <v>310</v>
      </c>
      <c r="MMT25" s="346"/>
      <c r="MMV25" s="70" t="s">
        <v>311</v>
      </c>
      <c r="MMW25" s="346" t="s">
        <v>310</v>
      </c>
      <c r="MMX25" s="346"/>
      <c r="MMZ25" s="70" t="s">
        <v>311</v>
      </c>
      <c r="MNA25" s="346" t="s">
        <v>310</v>
      </c>
      <c r="MNB25" s="346"/>
      <c r="MND25" s="70" t="s">
        <v>311</v>
      </c>
      <c r="MNE25" s="346" t="s">
        <v>310</v>
      </c>
      <c r="MNF25" s="346"/>
      <c r="MNH25" s="70" t="s">
        <v>311</v>
      </c>
      <c r="MNI25" s="346" t="s">
        <v>310</v>
      </c>
      <c r="MNJ25" s="346"/>
      <c r="MNL25" s="70" t="s">
        <v>311</v>
      </c>
      <c r="MNM25" s="346" t="s">
        <v>310</v>
      </c>
      <c r="MNN25" s="346"/>
      <c r="MNP25" s="70" t="s">
        <v>311</v>
      </c>
      <c r="MNQ25" s="346" t="s">
        <v>310</v>
      </c>
      <c r="MNR25" s="346"/>
      <c r="MNT25" s="70" t="s">
        <v>311</v>
      </c>
      <c r="MNU25" s="346" t="s">
        <v>310</v>
      </c>
      <c r="MNV25" s="346"/>
      <c r="MNX25" s="70" t="s">
        <v>311</v>
      </c>
      <c r="MNY25" s="346" t="s">
        <v>310</v>
      </c>
      <c r="MNZ25" s="346"/>
      <c r="MOB25" s="70" t="s">
        <v>311</v>
      </c>
      <c r="MOC25" s="346" t="s">
        <v>310</v>
      </c>
      <c r="MOD25" s="346"/>
      <c r="MOF25" s="70" t="s">
        <v>311</v>
      </c>
      <c r="MOG25" s="346" t="s">
        <v>310</v>
      </c>
      <c r="MOH25" s="346"/>
      <c r="MOJ25" s="70" t="s">
        <v>311</v>
      </c>
      <c r="MOK25" s="346" t="s">
        <v>310</v>
      </c>
      <c r="MOL25" s="346"/>
      <c r="MON25" s="70" t="s">
        <v>311</v>
      </c>
      <c r="MOO25" s="346" t="s">
        <v>310</v>
      </c>
      <c r="MOP25" s="346"/>
      <c r="MOR25" s="70" t="s">
        <v>311</v>
      </c>
      <c r="MOS25" s="346" t="s">
        <v>310</v>
      </c>
      <c r="MOT25" s="346"/>
      <c r="MOV25" s="70" t="s">
        <v>311</v>
      </c>
      <c r="MOW25" s="346" t="s">
        <v>310</v>
      </c>
      <c r="MOX25" s="346"/>
      <c r="MOZ25" s="70" t="s">
        <v>311</v>
      </c>
      <c r="MPA25" s="346" t="s">
        <v>310</v>
      </c>
      <c r="MPB25" s="346"/>
      <c r="MPD25" s="70" t="s">
        <v>311</v>
      </c>
      <c r="MPE25" s="346" t="s">
        <v>310</v>
      </c>
      <c r="MPF25" s="346"/>
      <c r="MPH25" s="70" t="s">
        <v>311</v>
      </c>
      <c r="MPI25" s="346" t="s">
        <v>310</v>
      </c>
      <c r="MPJ25" s="346"/>
      <c r="MPL25" s="70" t="s">
        <v>311</v>
      </c>
      <c r="MPM25" s="346" t="s">
        <v>310</v>
      </c>
      <c r="MPN25" s="346"/>
      <c r="MPP25" s="70" t="s">
        <v>311</v>
      </c>
      <c r="MPQ25" s="346" t="s">
        <v>310</v>
      </c>
      <c r="MPR25" s="346"/>
      <c r="MPT25" s="70" t="s">
        <v>311</v>
      </c>
      <c r="MPU25" s="346" t="s">
        <v>310</v>
      </c>
      <c r="MPV25" s="346"/>
      <c r="MPX25" s="70" t="s">
        <v>311</v>
      </c>
      <c r="MPY25" s="346" t="s">
        <v>310</v>
      </c>
      <c r="MPZ25" s="346"/>
      <c r="MQB25" s="70" t="s">
        <v>311</v>
      </c>
      <c r="MQC25" s="346" t="s">
        <v>310</v>
      </c>
      <c r="MQD25" s="346"/>
      <c r="MQF25" s="70" t="s">
        <v>311</v>
      </c>
      <c r="MQG25" s="346" t="s">
        <v>310</v>
      </c>
      <c r="MQH25" s="346"/>
      <c r="MQJ25" s="70" t="s">
        <v>311</v>
      </c>
      <c r="MQK25" s="346" t="s">
        <v>310</v>
      </c>
      <c r="MQL25" s="346"/>
      <c r="MQN25" s="70" t="s">
        <v>311</v>
      </c>
      <c r="MQO25" s="346" t="s">
        <v>310</v>
      </c>
      <c r="MQP25" s="346"/>
      <c r="MQR25" s="70" t="s">
        <v>311</v>
      </c>
      <c r="MQS25" s="346" t="s">
        <v>310</v>
      </c>
      <c r="MQT25" s="346"/>
      <c r="MQV25" s="70" t="s">
        <v>311</v>
      </c>
      <c r="MQW25" s="346" t="s">
        <v>310</v>
      </c>
      <c r="MQX25" s="346"/>
      <c r="MQZ25" s="70" t="s">
        <v>311</v>
      </c>
      <c r="MRA25" s="346" t="s">
        <v>310</v>
      </c>
      <c r="MRB25" s="346"/>
      <c r="MRD25" s="70" t="s">
        <v>311</v>
      </c>
      <c r="MRE25" s="346" t="s">
        <v>310</v>
      </c>
      <c r="MRF25" s="346"/>
      <c r="MRH25" s="70" t="s">
        <v>311</v>
      </c>
      <c r="MRI25" s="346" t="s">
        <v>310</v>
      </c>
      <c r="MRJ25" s="346"/>
      <c r="MRL25" s="70" t="s">
        <v>311</v>
      </c>
      <c r="MRM25" s="346" t="s">
        <v>310</v>
      </c>
      <c r="MRN25" s="346"/>
      <c r="MRP25" s="70" t="s">
        <v>311</v>
      </c>
      <c r="MRQ25" s="346" t="s">
        <v>310</v>
      </c>
      <c r="MRR25" s="346"/>
      <c r="MRT25" s="70" t="s">
        <v>311</v>
      </c>
      <c r="MRU25" s="346" t="s">
        <v>310</v>
      </c>
      <c r="MRV25" s="346"/>
      <c r="MRX25" s="70" t="s">
        <v>311</v>
      </c>
      <c r="MRY25" s="346" t="s">
        <v>310</v>
      </c>
      <c r="MRZ25" s="346"/>
      <c r="MSB25" s="70" t="s">
        <v>311</v>
      </c>
      <c r="MSC25" s="346" t="s">
        <v>310</v>
      </c>
      <c r="MSD25" s="346"/>
      <c r="MSF25" s="70" t="s">
        <v>311</v>
      </c>
      <c r="MSG25" s="346" t="s">
        <v>310</v>
      </c>
      <c r="MSH25" s="346"/>
      <c r="MSJ25" s="70" t="s">
        <v>311</v>
      </c>
      <c r="MSK25" s="346" t="s">
        <v>310</v>
      </c>
      <c r="MSL25" s="346"/>
      <c r="MSN25" s="70" t="s">
        <v>311</v>
      </c>
      <c r="MSO25" s="346" t="s">
        <v>310</v>
      </c>
      <c r="MSP25" s="346"/>
      <c r="MSR25" s="70" t="s">
        <v>311</v>
      </c>
      <c r="MSS25" s="346" t="s">
        <v>310</v>
      </c>
      <c r="MST25" s="346"/>
      <c r="MSV25" s="70" t="s">
        <v>311</v>
      </c>
      <c r="MSW25" s="346" t="s">
        <v>310</v>
      </c>
      <c r="MSX25" s="346"/>
      <c r="MSZ25" s="70" t="s">
        <v>311</v>
      </c>
      <c r="MTA25" s="346" t="s">
        <v>310</v>
      </c>
      <c r="MTB25" s="346"/>
      <c r="MTD25" s="70" t="s">
        <v>311</v>
      </c>
      <c r="MTE25" s="346" t="s">
        <v>310</v>
      </c>
      <c r="MTF25" s="346"/>
      <c r="MTH25" s="70" t="s">
        <v>311</v>
      </c>
      <c r="MTI25" s="346" t="s">
        <v>310</v>
      </c>
      <c r="MTJ25" s="346"/>
      <c r="MTL25" s="70" t="s">
        <v>311</v>
      </c>
      <c r="MTM25" s="346" t="s">
        <v>310</v>
      </c>
      <c r="MTN25" s="346"/>
      <c r="MTP25" s="70" t="s">
        <v>311</v>
      </c>
      <c r="MTQ25" s="346" t="s">
        <v>310</v>
      </c>
      <c r="MTR25" s="346"/>
      <c r="MTT25" s="70" t="s">
        <v>311</v>
      </c>
      <c r="MTU25" s="346" t="s">
        <v>310</v>
      </c>
      <c r="MTV25" s="346"/>
      <c r="MTX25" s="70" t="s">
        <v>311</v>
      </c>
      <c r="MTY25" s="346" t="s">
        <v>310</v>
      </c>
      <c r="MTZ25" s="346"/>
      <c r="MUB25" s="70" t="s">
        <v>311</v>
      </c>
      <c r="MUC25" s="346" t="s">
        <v>310</v>
      </c>
      <c r="MUD25" s="346"/>
      <c r="MUF25" s="70" t="s">
        <v>311</v>
      </c>
      <c r="MUG25" s="346" t="s">
        <v>310</v>
      </c>
      <c r="MUH25" s="346"/>
      <c r="MUJ25" s="70" t="s">
        <v>311</v>
      </c>
      <c r="MUK25" s="346" t="s">
        <v>310</v>
      </c>
      <c r="MUL25" s="346"/>
      <c r="MUN25" s="70" t="s">
        <v>311</v>
      </c>
      <c r="MUO25" s="346" t="s">
        <v>310</v>
      </c>
      <c r="MUP25" s="346"/>
      <c r="MUR25" s="70" t="s">
        <v>311</v>
      </c>
      <c r="MUS25" s="346" t="s">
        <v>310</v>
      </c>
      <c r="MUT25" s="346"/>
      <c r="MUV25" s="70" t="s">
        <v>311</v>
      </c>
      <c r="MUW25" s="346" t="s">
        <v>310</v>
      </c>
      <c r="MUX25" s="346"/>
      <c r="MUZ25" s="70" t="s">
        <v>311</v>
      </c>
      <c r="MVA25" s="346" t="s">
        <v>310</v>
      </c>
      <c r="MVB25" s="346"/>
      <c r="MVD25" s="70" t="s">
        <v>311</v>
      </c>
      <c r="MVE25" s="346" t="s">
        <v>310</v>
      </c>
      <c r="MVF25" s="346"/>
      <c r="MVH25" s="70" t="s">
        <v>311</v>
      </c>
      <c r="MVI25" s="346" t="s">
        <v>310</v>
      </c>
      <c r="MVJ25" s="346"/>
      <c r="MVL25" s="70" t="s">
        <v>311</v>
      </c>
      <c r="MVM25" s="346" t="s">
        <v>310</v>
      </c>
      <c r="MVN25" s="346"/>
      <c r="MVP25" s="70" t="s">
        <v>311</v>
      </c>
      <c r="MVQ25" s="346" t="s">
        <v>310</v>
      </c>
      <c r="MVR25" s="346"/>
      <c r="MVT25" s="70" t="s">
        <v>311</v>
      </c>
      <c r="MVU25" s="346" t="s">
        <v>310</v>
      </c>
      <c r="MVV25" s="346"/>
      <c r="MVX25" s="70" t="s">
        <v>311</v>
      </c>
      <c r="MVY25" s="346" t="s">
        <v>310</v>
      </c>
      <c r="MVZ25" s="346"/>
      <c r="MWB25" s="70" t="s">
        <v>311</v>
      </c>
      <c r="MWC25" s="346" t="s">
        <v>310</v>
      </c>
      <c r="MWD25" s="346"/>
      <c r="MWF25" s="70" t="s">
        <v>311</v>
      </c>
      <c r="MWG25" s="346" t="s">
        <v>310</v>
      </c>
      <c r="MWH25" s="346"/>
      <c r="MWJ25" s="70" t="s">
        <v>311</v>
      </c>
      <c r="MWK25" s="346" t="s">
        <v>310</v>
      </c>
      <c r="MWL25" s="346"/>
      <c r="MWN25" s="70" t="s">
        <v>311</v>
      </c>
      <c r="MWO25" s="346" t="s">
        <v>310</v>
      </c>
      <c r="MWP25" s="346"/>
      <c r="MWR25" s="70" t="s">
        <v>311</v>
      </c>
      <c r="MWS25" s="346" t="s">
        <v>310</v>
      </c>
      <c r="MWT25" s="346"/>
      <c r="MWV25" s="70" t="s">
        <v>311</v>
      </c>
      <c r="MWW25" s="346" t="s">
        <v>310</v>
      </c>
      <c r="MWX25" s="346"/>
      <c r="MWZ25" s="70" t="s">
        <v>311</v>
      </c>
      <c r="MXA25" s="346" t="s">
        <v>310</v>
      </c>
      <c r="MXB25" s="346"/>
      <c r="MXD25" s="70" t="s">
        <v>311</v>
      </c>
      <c r="MXE25" s="346" t="s">
        <v>310</v>
      </c>
      <c r="MXF25" s="346"/>
      <c r="MXH25" s="70" t="s">
        <v>311</v>
      </c>
      <c r="MXI25" s="346" t="s">
        <v>310</v>
      </c>
      <c r="MXJ25" s="346"/>
      <c r="MXL25" s="70" t="s">
        <v>311</v>
      </c>
      <c r="MXM25" s="346" t="s">
        <v>310</v>
      </c>
      <c r="MXN25" s="346"/>
      <c r="MXP25" s="70" t="s">
        <v>311</v>
      </c>
      <c r="MXQ25" s="346" t="s">
        <v>310</v>
      </c>
      <c r="MXR25" s="346"/>
      <c r="MXT25" s="70" t="s">
        <v>311</v>
      </c>
      <c r="MXU25" s="346" t="s">
        <v>310</v>
      </c>
      <c r="MXV25" s="346"/>
      <c r="MXX25" s="70" t="s">
        <v>311</v>
      </c>
      <c r="MXY25" s="346" t="s">
        <v>310</v>
      </c>
      <c r="MXZ25" s="346"/>
      <c r="MYB25" s="70" t="s">
        <v>311</v>
      </c>
      <c r="MYC25" s="346" t="s">
        <v>310</v>
      </c>
      <c r="MYD25" s="346"/>
      <c r="MYF25" s="70" t="s">
        <v>311</v>
      </c>
      <c r="MYG25" s="346" t="s">
        <v>310</v>
      </c>
      <c r="MYH25" s="346"/>
      <c r="MYJ25" s="70" t="s">
        <v>311</v>
      </c>
      <c r="MYK25" s="346" t="s">
        <v>310</v>
      </c>
      <c r="MYL25" s="346"/>
      <c r="MYN25" s="70" t="s">
        <v>311</v>
      </c>
      <c r="MYO25" s="346" t="s">
        <v>310</v>
      </c>
      <c r="MYP25" s="346"/>
      <c r="MYR25" s="70" t="s">
        <v>311</v>
      </c>
      <c r="MYS25" s="346" t="s">
        <v>310</v>
      </c>
      <c r="MYT25" s="346"/>
      <c r="MYV25" s="70" t="s">
        <v>311</v>
      </c>
      <c r="MYW25" s="346" t="s">
        <v>310</v>
      </c>
      <c r="MYX25" s="346"/>
      <c r="MYZ25" s="70" t="s">
        <v>311</v>
      </c>
      <c r="MZA25" s="346" t="s">
        <v>310</v>
      </c>
      <c r="MZB25" s="346"/>
      <c r="MZD25" s="70" t="s">
        <v>311</v>
      </c>
      <c r="MZE25" s="346" t="s">
        <v>310</v>
      </c>
      <c r="MZF25" s="346"/>
      <c r="MZH25" s="70" t="s">
        <v>311</v>
      </c>
      <c r="MZI25" s="346" t="s">
        <v>310</v>
      </c>
      <c r="MZJ25" s="346"/>
      <c r="MZL25" s="70" t="s">
        <v>311</v>
      </c>
      <c r="MZM25" s="346" t="s">
        <v>310</v>
      </c>
      <c r="MZN25" s="346"/>
      <c r="MZP25" s="70" t="s">
        <v>311</v>
      </c>
      <c r="MZQ25" s="346" t="s">
        <v>310</v>
      </c>
      <c r="MZR25" s="346"/>
      <c r="MZT25" s="70" t="s">
        <v>311</v>
      </c>
      <c r="MZU25" s="346" t="s">
        <v>310</v>
      </c>
      <c r="MZV25" s="346"/>
      <c r="MZX25" s="70" t="s">
        <v>311</v>
      </c>
      <c r="MZY25" s="346" t="s">
        <v>310</v>
      </c>
      <c r="MZZ25" s="346"/>
      <c r="NAB25" s="70" t="s">
        <v>311</v>
      </c>
      <c r="NAC25" s="346" t="s">
        <v>310</v>
      </c>
      <c r="NAD25" s="346"/>
      <c r="NAF25" s="70" t="s">
        <v>311</v>
      </c>
      <c r="NAG25" s="346" t="s">
        <v>310</v>
      </c>
      <c r="NAH25" s="346"/>
      <c r="NAJ25" s="70" t="s">
        <v>311</v>
      </c>
      <c r="NAK25" s="346" t="s">
        <v>310</v>
      </c>
      <c r="NAL25" s="346"/>
      <c r="NAN25" s="70" t="s">
        <v>311</v>
      </c>
      <c r="NAO25" s="346" t="s">
        <v>310</v>
      </c>
      <c r="NAP25" s="346"/>
      <c r="NAR25" s="70" t="s">
        <v>311</v>
      </c>
      <c r="NAS25" s="346" t="s">
        <v>310</v>
      </c>
      <c r="NAT25" s="346"/>
      <c r="NAV25" s="70" t="s">
        <v>311</v>
      </c>
      <c r="NAW25" s="346" t="s">
        <v>310</v>
      </c>
      <c r="NAX25" s="346"/>
      <c r="NAZ25" s="70" t="s">
        <v>311</v>
      </c>
      <c r="NBA25" s="346" t="s">
        <v>310</v>
      </c>
      <c r="NBB25" s="346"/>
      <c r="NBD25" s="70" t="s">
        <v>311</v>
      </c>
      <c r="NBE25" s="346" t="s">
        <v>310</v>
      </c>
      <c r="NBF25" s="346"/>
      <c r="NBH25" s="70" t="s">
        <v>311</v>
      </c>
      <c r="NBI25" s="346" t="s">
        <v>310</v>
      </c>
      <c r="NBJ25" s="346"/>
      <c r="NBL25" s="70" t="s">
        <v>311</v>
      </c>
      <c r="NBM25" s="346" t="s">
        <v>310</v>
      </c>
      <c r="NBN25" s="346"/>
      <c r="NBP25" s="70" t="s">
        <v>311</v>
      </c>
      <c r="NBQ25" s="346" t="s">
        <v>310</v>
      </c>
      <c r="NBR25" s="346"/>
      <c r="NBT25" s="70" t="s">
        <v>311</v>
      </c>
      <c r="NBU25" s="346" t="s">
        <v>310</v>
      </c>
      <c r="NBV25" s="346"/>
      <c r="NBX25" s="70" t="s">
        <v>311</v>
      </c>
      <c r="NBY25" s="346" t="s">
        <v>310</v>
      </c>
      <c r="NBZ25" s="346"/>
      <c r="NCB25" s="70" t="s">
        <v>311</v>
      </c>
      <c r="NCC25" s="346" t="s">
        <v>310</v>
      </c>
      <c r="NCD25" s="346"/>
      <c r="NCF25" s="70" t="s">
        <v>311</v>
      </c>
      <c r="NCG25" s="346" t="s">
        <v>310</v>
      </c>
      <c r="NCH25" s="346"/>
      <c r="NCJ25" s="70" t="s">
        <v>311</v>
      </c>
      <c r="NCK25" s="346" t="s">
        <v>310</v>
      </c>
      <c r="NCL25" s="346"/>
      <c r="NCN25" s="70" t="s">
        <v>311</v>
      </c>
      <c r="NCO25" s="346" t="s">
        <v>310</v>
      </c>
      <c r="NCP25" s="346"/>
      <c r="NCR25" s="70" t="s">
        <v>311</v>
      </c>
      <c r="NCS25" s="346" t="s">
        <v>310</v>
      </c>
      <c r="NCT25" s="346"/>
      <c r="NCV25" s="70" t="s">
        <v>311</v>
      </c>
      <c r="NCW25" s="346" t="s">
        <v>310</v>
      </c>
      <c r="NCX25" s="346"/>
      <c r="NCZ25" s="70" t="s">
        <v>311</v>
      </c>
      <c r="NDA25" s="346" t="s">
        <v>310</v>
      </c>
      <c r="NDB25" s="346"/>
      <c r="NDD25" s="70" t="s">
        <v>311</v>
      </c>
      <c r="NDE25" s="346" t="s">
        <v>310</v>
      </c>
      <c r="NDF25" s="346"/>
      <c r="NDH25" s="70" t="s">
        <v>311</v>
      </c>
      <c r="NDI25" s="346" t="s">
        <v>310</v>
      </c>
      <c r="NDJ25" s="346"/>
      <c r="NDL25" s="70" t="s">
        <v>311</v>
      </c>
      <c r="NDM25" s="346" t="s">
        <v>310</v>
      </c>
      <c r="NDN25" s="346"/>
      <c r="NDP25" s="70" t="s">
        <v>311</v>
      </c>
      <c r="NDQ25" s="346" t="s">
        <v>310</v>
      </c>
      <c r="NDR25" s="346"/>
      <c r="NDT25" s="70" t="s">
        <v>311</v>
      </c>
      <c r="NDU25" s="346" t="s">
        <v>310</v>
      </c>
      <c r="NDV25" s="346"/>
      <c r="NDX25" s="70" t="s">
        <v>311</v>
      </c>
      <c r="NDY25" s="346" t="s">
        <v>310</v>
      </c>
      <c r="NDZ25" s="346"/>
      <c r="NEB25" s="70" t="s">
        <v>311</v>
      </c>
      <c r="NEC25" s="346" t="s">
        <v>310</v>
      </c>
      <c r="NED25" s="346"/>
      <c r="NEF25" s="70" t="s">
        <v>311</v>
      </c>
      <c r="NEG25" s="346" t="s">
        <v>310</v>
      </c>
      <c r="NEH25" s="346"/>
      <c r="NEJ25" s="70" t="s">
        <v>311</v>
      </c>
      <c r="NEK25" s="346" t="s">
        <v>310</v>
      </c>
      <c r="NEL25" s="346"/>
      <c r="NEN25" s="70" t="s">
        <v>311</v>
      </c>
      <c r="NEO25" s="346" t="s">
        <v>310</v>
      </c>
      <c r="NEP25" s="346"/>
      <c r="NER25" s="70" t="s">
        <v>311</v>
      </c>
      <c r="NES25" s="346" t="s">
        <v>310</v>
      </c>
      <c r="NET25" s="346"/>
      <c r="NEV25" s="70" t="s">
        <v>311</v>
      </c>
      <c r="NEW25" s="346" t="s">
        <v>310</v>
      </c>
      <c r="NEX25" s="346"/>
      <c r="NEZ25" s="70" t="s">
        <v>311</v>
      </c>
      <c r="NFA25" s="346" t="s">
        <v>310</v>
      </c>
      <c r="NFB25" s="346"/>
      <c r="NFD25" s="70" t="s">
        <v>311</v>
      </c>
      <c r="NFE25" s="346" t="s">
        <v>310</v>
      </c>
      <c r="NFF25" s="346"/>
      <c r="NFH25" s="70" t="s">
        <v>311</v>
      </c>
      <c r="NFI25" s="346" t="s">
        <v>310</v>
      </c>
      <c r="NFJ25" s="346"/>
      <c r="NFL25" s="70" t="s">
        <v>311</v>
      </c>
      <c r="NFM25" s="346" t="s">
        <v>310</v>
      </c>
      <c r="NFN25" s="346"/>
      <c r="NFP25" s="70" t="s">
        <v>311</v>
      </c>
      <c r="NFQ25" s="346" t="s">
        <v>310</v>
      </c>
      <c r="NFR25" s="346"/>
      <c r="NFT25" s="70" t="s">
        <v>311</v>
      </c>
      <c r="NFU25" s="346" t="s">
        <v>310</v>
      </c>
      <c r="NFV25" s="346"/>
      <c r="NFX25" s="70" t="s">
        <v>311</v>
      </c>
      <c r="NFY25" s="346" t="s">
        <v>310</v>
      </c>
      <c r="NFZ25" s="346"/>
      <c r="NGB25" s="70" t="s">
        <v>311</v>
      </c>
      <c r="NGC25" s="346" t="s">
        <v>310</v>
      </c>
      <c r="NGD25" s="346"/>
      <c r="NGF25" s="70" t="s">
        <v>311</v>
      </c>
      <c r="NGG25" s="346" t="s">
        <v>310</v>
      </c>
      <c r="NGH25" s="346"/>
      <c r="NGJ25" s="70" t="s">
        <v>311</v>
      </c>
      <c r="NGK25" s="346" t="s">
        <v>310</v>
      </c>
      <c r="NGL25" s="346"/>
      <c r="NGN25" s="70" t="s">
        <v>311</v>
      </c>
      <c r="NGO25" s="346" t="s">
        <v>310</v>
      </c>
      <c r="NGP25" s="346"/>
      <c r="NGR25" s="70" t="s">
        <v>311</v>
      </c>
      <c r="NGS25" s="346" t="s">
        <v>310</v>
      </c>
      <c r="NGT25" s="346"/>
      <c r="NGV25" s="70" t="s">
        <v>311</v>
      </c>
      <c r="NGW25" s="346" t="s">
        <v>310</v>
      </c>
      <c r="NGX25" s="346"/>
      <c r="NGZ25" s="70" t="s">
        <v>311</v>
      </c>
      <c r="NHA25" s="346" t="s">
        <v>310</v>
      </c>
      <c r="NHB25" s="346"/>
      <c r="NHD25" s="70" t="s">
        <v>311</v>
      </c>
      <c r="NHE25" s="346" t="s">
        <v>310</v>
      </c>
      <c r="NHF25" s="346"/>
      <c r="NHH25" s="70" t="s">
        <v>311</v>
      </c>
      <c r="NHI25" s="346" t="s">
        <v>310</v>
      </c>
      <c r="NHJ25" s="346"/>
      <c r="NHL25" s="70" t="s">
        <v>311</v>
      </c>
      <c r="NHM25" s="346" t="s">
        <v>310</v>
      </c>
      <c r="NHN25" s="346"/>
      <c r="NHP25" s="70" t="s">
        <v>311</v>
      </c>
      <c r="NHQ25" s="346" t="s">
        <v>310</v>
      </c>
      <c r="NHR25" s="346"/>
      <c r="NHT25" s="70" t="s">
        <v>311</v>
      </c>
      <c r="NHU25" s="346" t="s">
        <v>310</v>
      </c>
      <c r="NHV25" s="346"/>
      <c r="NHX25" s="70" t="s">
        <v>311</v>
      </c>
      <c r="NHY25" s="346" t="s">
        <v>310</v>
      </c>
      <c r="NHZ25" s="346"/>
      <c r="NIB25" s="70" t="s">
        <v>311</v>
      </c>
      <c r="NIC25" s="346" t="s">
        <v>310</v>
      </c>
      <c r="NID25" s="346"/>
      <c r="NIF25" s="70" t="s">
        <v>311</v>
      </c>
      <c r="NIG25" s="346" t="s">
        <v>310</v>
      </c>
      <c r="NIH25" s="346"/>
      <c r="NIJ25" s="70" t="s">
        <v>311</v>
      </c>
      <c r="NIK25" s="346" t="s">
        <v>310</v>
      </c>
      <c r="NIL25" s="346"/>
      <c r="NIN25" s="70" t="s">
        <v>311</v>
      </c>
      <c r="NIO25" s="346" t="s">
        <v>310</v>
      </c>
      <c r="NIP25" s="346"/>
      <c r="NIR25" s="70" t="s">
        <v>311</v>
      </c>
      <c r="NIS25" s="346" t="s">
        <v>310</v>
      </c>
      <c r="NIT25" s="346"/>
      <c r="NIV25" s="70" t="s">
        <v>311</v>
      </c>
      <c r="NIW25" s="346" t="s">
        <v>310</v>
      </c>
      <c r="NIX25" s="346"/>
      <c r="NIZ25" s="70" t="s">
        <v>311</v>
      </c>
      <c r="NJA25" s="346" t="s">
        <v>310</v>
      </c>
      <c r="NJB25" s="346"/>
      <c r="NJD25" s="70" t="s">
        <v>311</v>
      </c>
      <c r="NJE25" s="346" t="s">
        <v>310</v>
      </c>
      <c r="NJF25" s="346"/>
      <c r="NJH25" s="70" t="s">
        <v>311</v>
      </c>
      <c r="NJI25" s="346" t="s">
        <v>310</v>
      </c>
      <c r="NJJ25" s="346"/>
      <c r="NJL25" s="70" t="s">
        <v>311</v>
      </c>
      <c r="NJM25" s="346" t="s">
        <v>310</v>
      </c>
      <c r="NJN25" s="346"/>
      <c r="NJP25" s="70" t="s">
        <v>311</v>
      </c>
      <c r="NJQ25" s="346" t="s">
        <v>310</v>
      </c>
      <c r="NJR25" s="346"/>
      <c r="NJT25" s="70" t="s">
        <v>311</v>
      </c>
      <c r="NJU25" s="346" t="s">
        <v>310</v>
      </c>
      <c r="NJV25" s="346"/>
      <c r="NJX25" s="70" t="s">
        <v>311</v>
      </c>
      <c r="NJY25" s="346" t="s">
        <v>310</v>
      </c>
      <c r="NJZ25" s="346"/>
      <c r="NKB25" s="70" t="s">
        <v>311</v>
      </c>
      <c r="NKC25" s="346" t="s">
        <v>310</v>
      </c>
      <c r="NKD25" s="346"/>
      <c r="NKF25" s="70" t="s">
        <v>311</v>
      </c>
      <c r="NKG25" s="346" t="s">
        <v>310</v>
      </c>
      <c r="NKH25" s="346"/>
      <c r="NKJ25" s="70" t="s">
        <v>311</v>
      </c>
      <c r="NKK25" s="346" t="s">
        <v>310</v>
      </c>
      <c r="NKL25" s="346"/>
      <c r="NKN25" s="70" t="s">
        <v>311</v>
      </c>
      <c r="NKO25" s="346" t="s">
        <v>310</v>
      </c>
      <c r="NKP25" s="346"/>
      <c r="NKR25" s="70" t="s">
        <v>311</v>
      </c>
      <c r="NKS25" s="346" t="s">
        <v>310</v>
      </c>
      <c r="NKT25" s="346"/>
      <c r="NKV25" s="70" t="s">
        <v>311</v>
      </c>
      <c r="NKW25" s="346" t="s">
        <v>310</v>
      </c>
      <c r="NKX25" s="346"/>
      <c r="NKZ25" s="70" t="s">
        <v>311</v>
      </c>
      <c r="NLA25" s="346" t="s">
        <v>310</v>
      </c>
      <c r="NLB25" s="346"/>
      <c r="NLD25" s="70" t="s">
        <v>311</v>
      </c>
      <c r="NLE25" s="346" t="s">
        <v>310</v>
      </c>
      <c r="NLF25" s="346"/>
      <c r="NLH25" s="70" t="s">
        <v>311</v>
      </c>
      <c r="NLI25" s="346" t="s">
        <v>310</v>
      </c>
      <c r="NLJ25" s="346"/>
      <c r="NLL25" s="70" t="s">
        <v>311</v>
      </c>
      <c r="NLM25" s="346" t="s">
        <v>310</v>
      </c>
      <c r="NLN25" s="346"/>
      <c r="NLP25" s="70" t="s">
        <v>311</v>
      </c>
      <c r="NLQ25" s="346" t="s">
        <v>310</v>
      </c>
      <c r="NLR25" s="346"/>
      <c r="NLT25" s="70" t="s">
        <v>311</v>
      </c>
      <c r="NLU25" s="346" t="s">
        <v>310</v>
      </c>
      <c r="NLV25" s="346"/>
      <c r="NLX25" s="70" t="s">
        <v>311</v>
      </c>
      <c r="NLY25" s="346" t="s">
        <v>310</v>
      </c>
      <c r="NLZ25" s="346"/>
      <c r="NMB25" s="70" t="s">
        <v>311</v>
      </c>
      <c r="NMC25" s="346" t="s">
        <v>310</v>
      </c>
      <c r="NMD25" s="346"/>
      <c r="NMF25" s="70" t="s">
        <v>311</v>
      </c>
      <c r="NMG25" s="346" t="s">
        <v>310</v>
      </c>
      <c r="NMH25" s="346"/>
      <c r="NMJ25" s="70" t="s">
        <v>311</v>
      </c>
      <c r="NMK25" s="346" t="s">
        <v>310</v>
      </c>
      <c r="NML25" s="346"/>
      <c r="NMN25" s="70" t="s">
        <v>311</v>
      </c>
      <c r="NMO25" s="346" t="s">
        <v>310</v>
      </c>
      <c r="NMP25" s="346"/>
      <c r="NMR25" s="70" t="s">
        <v>311</v>
      </c>
      <c r="NMS25" s="346" t="s">
        <v>310</v>
      </c>
      <c r="NMT25" s="346"/>
      <c r="NMV25" s="70" t="s">
        <v>311</v>
      </c>
      <c r="NMW25" s="346" t="s">
        <v>310</v>
      </c>
      <c r="NMX25" s="346"/>
      <c r="NMZ25" s="70" t="s">
        <v>311</v>
      </c>
      <c r="NNA25" s="346" t="s">
        <v>310</v>
      </c>
      <c r="NNB25" s="346"/>
      <c r="NND25" s="70" t="s">
        <v>311</v>
      </c>
      <c r="NNE25" s="346" t="s">
        <v>310</v>
      </c>
      <c r="NNF25" s="346"/>
      <c r="NNH25" s="70" t="s">
        <v>311</v>
      </c>
      <c r="NNI25" s="346" t="s">
        <v>310</v>
      </c>
      <c r="NNJ25" s="346"/>
      <c r="NNL25" s="70" t="s">
        <v>311</v>
      </c>
      <c r="NNM25" s="346" t="s">
        <v>310</v>
      </c>
      <c r="NNN25" s="346"/>
      <c r="NNP25" s="70" t="s">
        <v>311</v>
      </c>
      <c r="NNQ25" s="346" t="s">
        <v>310</v>
      </c>
      <c r="NNR25" s="346"/>
      <c r="NNT25" s="70" t="s">
        <v>311</v>
      </c>
      <c r="NNU25" s="346" t="s">
        <v>310</v>
      </c>
      <c r="NNV25" s="346"/>
      <c r="NNX25" s="70" t="s">
        <v>311</v>
      </c>
      <c r="NNY25" s="346" t="s">
        <v>310</v>
      </c>
      <c r="NNZ25" s="346"/>
      <c r="NOB25" s="70" t="s">
        <v>311</v>
      </c>
      <c r="NOC25" s="346" t="s">
        <v>310</v>
      </c>
      <c r="NOD25" s="346"/>
      <c r="NOF25" s="70" t="s">
        <v>311</v>
      </c>
      <c r="NOG25" s="346" t="s">
        <v>310</v>
      </c>
      <c r="NOH25" s="346"/>
      <c r="NOJ25" s="70" t="s">
        <v>311</v>
      </c>
      <c r="NOK25" s="346" t="s">
        <v>310</v>
      </c>
      <c r="NOL25" s="346"/>
      <c r="NON25" s="70" t="s">
        <v>311</v>
      </c>
      <c r="NOO25" s="346" t="s">
        <v>310</v>
      </c>
      <c r="NOP25" s="346"/>
      <c r="NOR25" s="70" t="s">
        <v>311</v>
      </c>
      <c r="NOS25" s="346" t="s">
        <v>310</v>
      </c>
      <c r="NOT25" s="346"/>
      <c r="NOV25" s="70" t="s">
        <v>311</v>
      </c>
      <c r="NOW25" s="346" t="s">
        <v>310</v>
      </c>
      <c r="NOX25" s="346"/>
      <c r="NOZ25" s="70" t="s">
        <v>311</v>
      </c>
      <c r="NPA25" s="346" t="s">
        <v>310</v>
      </c>
      <c r="NPB25" s="346"/>
      <c r="NPD25" s="70" t="s">
        <v>311</v>
      </c>
      <c r="NPE25" s="346" t="s">
        <v>310</v>
      </c>
      <c r="NPF25" s="346"/>
      <c r="NPH25" s="70" t="s">
        <v>311</v>
      </c>
      <c r="NPI25" s="346" t="s">
        <v>310</v>
      </c>
      <c r="NPJ25" s="346"/>
      <c r="NPL25" s="70" t="s">
        <v>311</v>
      </c>
      <c r="NPM25" s="346" t="s">
        <v>310</v>
      </c>
      <c r="NPN25" s="346"/>
      <c r="NPP25" s="70" t="s">
        <v>311</v>
      </c>
      <c r="NPQ25" s="346" t="s">
        <v>310</v>
      </c>
      <c r="NPR25" s="346"/>
      <c r="NPT25" s="70" t="s">
        <v>311</v>
      </c>
      <c r="NPU25" s="346" t="s">
        <v>310</v>
      </c>
      <c r="NPV25" s="346"/>
      <c r="NPX25" s="70" t="s">
        <v>311</v>
      </c>
      <c r="NPY25" s="346" t="s">
        <v>310</v>
      </c>
      <c r="NPZ25" s="346"/>
      <c r="NQB25" s="70" t="s">
        <v>311</v>
      </c>
      <c r="NQC25" s="346" t="s">
        <v>310</v>
      </c>
      <c r="NQD25" s="346"/>
      <c r="NQF25" s="70" t="s">
        <v>311</v>
      </c>
      <c r="NQG25" s="346" t="s">
        <v>310</v>
      </c>
      <c r="NQH25" s="346"/>
      <c r="NQJ25" s="70" t="s">
        <v>311</v>
      </c>
      <c r="NQK25" s="346" t="s">
        <v>310</v>
      </c>
      <c r="NQL25" s="346"/>
      <c r="NQN25" s="70" t="s">
        <v>311</v>
      </c>
      <c r="NQO25" s="346" t="s">
        <v>310</v>
      </c>
      <c r="NQP25" s="346"/>
      <c r="NQR25" s="70" t="s">
        <v>311</v>
      </c>
      <c r="NQS25" s="346" t="s">
        <v>310</v>
      </c>
      <c r="NQT25" s="346"/>
      <c r="NQV25" s="70" t="s">
        <v>311</v>
      </c>
      <c r="NQW25" s="346" t="s">
        <v>310</v>
      </c>
      <c r="NQX25" s="346"/>
      <c r="NQZ25" s="70" t="s">
        <v>311</v>
      </c>
      <c r="NRA25" s="346" t="s">
        <v>310</v>
      </c>
      <c r="NRB25" s="346"/>
      <c r="NRD25" s="70" t="s">
        <v>311</v>
      </c>
      <c r="NRE25" s="346" t="s">
        <v>310</v>
      </c>
      <c r="NRF25" s="346"/>
      <c r="NRH25" s="70" t="s">
        <v>311</v>
      </c>
      <c r="NRI25" s="346" t="s">
        <v>310</v>
      </c>
      <c r="NRJ25" s="346"/>
      <c r="NRL25" s="70" t="s">
        <v>311</v>
      </c>
      <c r="NRM25" s="346" t="s">
        <v>310</v>
      </c>
      <c r="NRN25" s="346"/>
      <c r="NRP25" s="70" t="s">
        <v>311</v>
      </c>
      <c r="NRQ25" s="346" t="s">
        <v>310</v>
      </c>
      <c r="NRR25" s="346"/>
      <c r="NRT25" s="70" t="s">
        <v>311</v>
      </c>
      <c r="NRU25" s="346" t="s">
        <v>310</v>
      </c>
      <c r="NRV25" s="346"/>
      <c r="NRX25" s="70" t="s">
        <v>311</v>
      </c>
      <c r="NRY25" s="346" t="s">
        <v>310</v>
      </c>
      <c r="NRZ25" s="346"/>
      <c r="NSB25" s="70" t="s">
        <v>311</v>
      </c>
      <c r="NSC25" s="346" t="s">
        <v>310</v>
      </c>
      <c r="NSD25" s="346"/>
      <c r="NSF25" s="70" t="s">
        <v>311</v>
      </c>
      <c r="NSG25" s="346" t="s">
        <v>310</v>
      </c>
      <c r="NSH25" s="346"/>
      <c r="NSJ25" s="70" t="s">
        <v>311</v>
      </c>
      <c r="NSK25" s="346" t="s">
        <v>310</v>
      </c>
      <c r="NSL25" s="346"/>
      <c r="NSN25" s="70" t="s">
        <v>311</v>
      </c>
      <c r="NSO25" s="346" t="s">
        <v>310</v>
      </c>
      <c r="NSP25" s="346"/>
      <c r="NSR25" s="70" t="s">
        <v>311</v>
      </c>
      <c r="NSS25" s="346" t="s">
        <v>310</v>
      </c>
      <c r="NST25" s="346"/>
      <c r="NSV25" s="70" t="s">
        <v>311</v>
      </c>
      <c r="NSW25" s="346" t="s">
        <v>310</v>
      </c>
      <c r="NSX25" s="346"/>
      <c r="NSZ25" s="70" t="s">
        <v>311</v>
      </c>
      <c r="NTA25" s="346" t="s">
        <v>310</v>
      </c>
      <c r="NTB25" s="346"/>
      <c r="NTD25" s="70" t="s">
        <v>311</v>
      </c>
      <c r="NTE25" s="346" t="s">
        <v>310</v>
      </c>
      <c r="NTF25" s="346"/>
      <c r="NTH25" s="70" t="s">
        <v>311</v>
      </c>
      <c r="NTI25" s="346" t="s">
        <v>310</v>
      </c>
      <c r="NTJ25" s="346"/>
      <c r="NTL25" s="70" t="s">
        <v>311</v>
      </c>
      <c r="NTM25" s="346" t="s">
        <v>310</v>
      </c>
      <c r="NTN25" s="346"/>
      <c r="NTP25" s="70" t="s">
        <v>311</v>
      </c>
      <c r="NTQ25" s="346" t="s">
        <v>310</v>
      </c>
      <c r="NTR25" s="346"/>
      <c r="NTT25" s="70" t="s">
        <v>311</v>
      </c>
      <c r="NTU25" s="346" t="s">
        <v>310</v>
      </c>
      <c r="NTV25" s="346"/>
      <c r="NTX25" s="70" t="s">
        <v>311</v>
      </c>
      <c r="NTY25" s="346" t="s">
        <v>310</v>
      </c>
      <c r="NTZ25" s="346"/>
      <c r="NUB25" s="70" t="s">
        <v>311</v>
      </c>
      <c r="NUC25" s="346" t="s">
        <v>310</v>
      </c>
      <c r="NUD25" s="346"/>
      <c r="NUF25" s="70" t="s">
        <v>311</v>
      </c>
      <c r="NUG25" s="346" t="s">
        <v>310</v>
      </c>
      <c r="NUH25" s="346"/>
      <c r="NUJ25" s="70" t="s">
        <v>311</v>
      </c>
      <c r="NUK25" s="346" t="s">
        <v>310</v>
      </c>
      <c r="NUL25" s="346"/>
      <c r="NUN25" s="70" t="s">
        <v>311</v>
      </c>
      <c r="NUO25" s="346" t="s">
        <v>310</v>
      </c>
      <c r="NUP25" s="346"/>
      <c r="NUR25" s="70" t="s">
        <v>311</v>
      </c>
      <c r="NUS25" s="346" t="s">
        <v>310</v>
      </c>
      <c r="NUT25" s="346"/>
      <c r="NUV25" s="70" t="s">
        <v>311</v>
      </c>
      <c r="NUW25" s="346" t="s">
        <v>310</v>
      </c>
      <c r="NUX25" s="346"/>
      <c r="NUZ25" s="70" t="s">
        <v>311</v>
      </c>
      <c r="NVA25" s="346" t="s">
        <v>310</v>
      </c>
      <c r="NVB25" s="346"/>
      <c r="NVD25" s="70" t="s">
        <v>311</v>
      </c>
      <c r="NVE25" s="346" t="s">
        <v>310</v>
      </c>
      <c r="NVF25" s="346"/>
      <c r="NVH25" s="70" t="s">
        <v>311</v>
      </c>
      <c r="NVI25" s="346" t="s">
        <v>310</v>
      </c>
      <c r="NVJ25" s="346"/>
      <c r="NVL25" s="70" t="s">
        <v>311</v>
      </c>
      <c r="NVM25" s="346" t="s">
        <v>310</v>
      </c>
      <c r="NVN25" s="346"/>
      <c r="NVP25" s="70" t="s">
        <v>311</v>
      </c>
      <c r="NVQ25" s="346" t="s">
        <v>310</v>
      </c>
      <c r="NVR25" s="346"/>
      <c r="NVT25" s="70" t="s">
        <v>311</v>
      </c>
      <c r="NVU25" s="346" t="s">
        <v>310</v>
      </c>
      <c r="NVV25" s="346"/>
      <c r="NVX25" s="70" t="s">
        <v>311</v>
      </c>
      <c r="NVY25" s="346" t="s">
        <v>310</v>
      </c>
      <c r="NVZ25" s="346"/>
      <c r="NWB25" s="70" t="s">
        <v>311</v>
      </c>
      <c r="NWC25" s="346" t="s">
        <v>310</v>
      </c>
      <c r="NWD25" s="346"/>
      <c r="NWF25" s="70" t="s">
        <v>311</v>
      </c>
      <c r="NWG25" s="346" t="s">
        <v>310</v>
      </c>
      <c r="NWH25" s="346"/>
      <c r="NWJ25" s="70" t="s">
        <v>311</v>
      </c>
      <c r="NWK25" s="346" t="s">
        <v>310</v>
      </c>
      <c r="NWL25" s="346"/>
      <c r="NWN25" s="70" t="s">
        <v>311</v>
      </c>
      <c r="NWO25" s="346" t="s">
        <v>310</v>
      </c>
      <c r="NWP25" s="346"/>
      <c r="NWR25" s="70" t="s">
        <v>311</v>
      </c>
      <c r="NWS25" s="346" t="s">
        <v>310</v>
      </c>
      <c r="NWT25" s="346"/>
      <c r="NWV25" s="70" t="s">
        <v>311</v>
      </c>
      <c r="NWW25" s="346" t="s">
        <v>310</v>
      </c>
      <c r="NWX25" s="346"/>
      <c r="NWZ25" s="70" t="s">
        <v>311</v>
      </c>
      <c r="NXA25" s="346" t="s">
        <v>310</v>
      </c>
      <c r="NXB25" s="346"/>
      <c r="NXD25" s="70" t="s">
        <v>311</v>
      </c>
      <c r="NXE25" s="346" t="s">
        <v>310</v>
      </c>
      <c r="NXF25" s="346"/>
      <c r="NXH25" s="70" t="s">
        <v>311</v>
      </c>
      <c r="NXI25" s="346" t="s">
        <v>310</v>
      </c>
      <c r="NXJ25" s="346"/>
      <c r="NXL25" s="70" t="s">
        <v>311</v>
      </c>
      <c r="NXM25" s="346" t="s">
        <v>310</v>
      </c>
      <c r="NXN25" s="346"/>
      <c r="NXP25" s="70" t="s">
        <v>311</v>
      </c>
      <c r="NXQ25" s="346" t="s">
        <v>310</v>
      </c>
      <c r="NXR25" s="346"/>
      <c r="NXT25" s="70" t="s">
        <v>311</v>
      </c>
      <c r="NXU25" s="346" t="s">
        <v>310</v>
      </c>
      <c r="NXV25" s="346"/>
      <c r="NXX25" s="70" t="s">
        <v>311</v>
      </c>
      <c r="NXY25" s="346" t="s">
        <v>310</v>
      </c>
      <c r="NXZ25" s="346"/>
      <c r="NYB25" s="70" t="s">
        <v>311</v>
      </c>
      <c r="NYC25" s="346" t="s">
        <v>310</v>
      </c>
      <c r="NYD25" s="346"/>
      <c r="NYF25" s="70" t="s">
        <v>311</v>
      </c>
      <c r="NYG25" s="346" t="s">
        <v>310</v>
      </c>
      <c r="NYH25" s="346"/>
      <c r="NYJ25" s="70" t="s">
        <v>311</v>
      </c>
      <c r="NYK25" s="346" t="s">
        <v>310</v>
      </c>
      <c r="NYL25" s="346"/>
      <c r="NYN25" s="70" t="s">
        <v>311</v>
      </c>
      <c r="NYO25" s="346" t="s">
        <v>310</v>
      </c>
      <c r="NYP25" s="346"/>
      <c r="NYR25" s="70" t="s">
        <v>311</v>
      </c>
      <c r="NYS25" s="346" t="s">
        <v>310</v>
      </c>
      <c r="NYT25" s="346"/>
      <c r="NYV25" s="70" t="s">
        <v>311</v>
      </c>
      <c r="NYW25" s="346" t="s">
        <v>310</v>
      </c>
      <c r="NYX25" s="346"/>
      <c r="NYZ25" s="70" t="s">
        <v>311</v>
      </c>
      <c r="NZA25" s="346" t="s">
        <v>310</v>
      </c>
      <c r="NZB25" s="346"/>
      <c r="NZD25" s="70" t="s">
        <v>311</v>
      </c>
      <c r="NZE25" s="346" t="s">
        <v>310</v>
      </c>
      <c r="NZF25" s="346"/>
      <c r="NZH25" s="70" t="s">
        <v>311</v>
      </c>
      <c r="NZI25" s="346" t="s">
        <v>310</v>
      </c>
      <c r="NZJ25" s="346"/>
      <c r="NZL25" s="70" t="s">
        <v>311</v>
      </c>
      <c r="NZM25" s="346" t="s">
        <v>310</v>
      </c>
      <c r="NZN25" s="346"/>
      <c r="NZP25" s="70" t="s">
        <v>311</v>
      </c>
      <c r="NZQ25" s="346" t="s">
        <v>310</v>
      </c>
      <c r="NZR25" s="346"/>
      <c r="NZT25" s="70" t="s">
        <v>311</v>
      </c>
      <c r="NZU25" s="346" t="s">
        <v>310</v>
      </c>
      <c r="NZV25" s="346"/>
      <c r="NZX25" s="70" t="s">
        <v>311</v>
      </c>
      <c r="NZY25" s="346" t="s">
        <v>310</v>
      </c>
      <c r="NZZ25" s="346"/>
      <c r="OAB25" s="70" t="s">
        <v>311</v>
      </c>
      <c r="OAC25" s="346" t="s">
        <v>310</v>
      </c>
      <c r="OAD25" s="346"/>
      <c r="OAF25" s="70" t="s">
        <v>311</v>
      </c>
      <c r="OAG25" s="346" t="s">
        <v>310</v>
      </c>
      <c r="OAH25" s="346"/>
      <c r="OAJ25" s="70" t="s">
        <v>311</v>
      </c>
      <c r="OAK25" s="346" t="s">
        <v>310</v>
      </c>
      <c r="OAL25" s="346"/>
      <c r="OAN25" s="70" t="s">
        <v>311</v>
      </c>
      <c r="OAO25" s="346" t="s">
        <v>310</v>
      </c>
      <c r="OAP25" s="346"/>
      <c r="OAR25" s="70" t="s">
        <v>311</v>
      </c>
      <c r="OAS25" s="346" t="s">
        <v>310</v>
      </c>
      <c r="OAT25" s="346"/>
      <c r="OAV25" s="70" t="s">
        <v>311</v>
      </c>
      <c r="OAW25" s="346" t="s">
        <v>310</v>
      </c>
      <c r="OAX25" s="346"/>
      <c r="OAZ25" s="70" t="s">
        <v>311</v>
      </c>
      <c r="OBA25" s="346" t="s">
        <v>310</v>
      </c>
      <c r="OBB25" s="346"/>
      <c r="OBD25" s="70" t="s">
        <v>311</v>
      </c>
      <c r="OBE25" s="346" t="s">
        <v>310</v>
      </c>
      <c r="OBF25" s="346"/>
      <c r="OBH25" s="70" t="s">
        <v>311</v>
      </c>
      <c r="OBI25" s="346" t="s">
        <v>310</v>
      </c>
      <c r="OBJ25" s="346"/>
      <c r="OBL25" s="70" t="s">
        <v>311</v>
      </c>
      <c r="OBM25" s="346" t="s">
        <v>310</v>
      </c>
      <c r="OBN25" s="346"/>
      <c r="OBP25" s="70" t="s">
        <v>311</v>
      </c>
      <c r="OBQ25" s="346" t="s">
        <v>310</v>
      </c>
      <c r="OBR25" s="346"/>
      <c r="OBT25" s="70" t="s">
        <v>311</v>
      </c>
      <c r="OBU25" s="346" t="s">
        <v>310</v>
      </c>
      <c r="OBV25" s="346"/>
      <c r="OBX25" s="70" t="s">
        <v>311</v>
      </c>
      <c r="OBY25" s="346" t="s">
        <v>310</v>
      </c>
      <c r="OBZ25" s="346"/>
      <c r="OCB25" s="70" t="s">
        <v>311</v>
      </c>
      <c r="OCC25" s="346" t="s">
        <v>310</v>
      </c>
      <c r="OCD25" s="346"/>
      <c r="OCF25" s="70" t="s">
        <v>311</v>
      </c>
      <c r="OCG25" s="346" t="s">
        <v>310</v>
      </c>
      <c r="OCH25" s="346"/>
      <c r="OCJ25" s="70" t="s">
        <v>311</v>
      </c>
      <c r="OCK25" s="346" t="s">
        <v>310</v>
      </c>
      <c r="OCL25" s="346"/>
      <c r="OCN25" s="70" t="s">
        <v>311</v>
      </c>
      <c r="OCO25" s="346" t="s">
        <v>310</v>
      </c>
      <c r="OCP25" s="346"/>
      <c r="OCR25" s="70" t="s">
        <v>311</v>
      </c>
      <c r="OCS25" s="346" t="s">
        <v>310</v>
      </c>
      <c r="OCT25" s="346"/>
      <c r="OCV25" s="70" t="s">
        <v>311</v>
      </c>
      <c r="OCW25" s="346" t="s">
        <v>310</v>
      </c>
      <c r="OCX25" s="346"/>
      <c r="OCZ25" s="70" t="s">
        <v>311</v>
      </c>
      <c r="ODA25" s="346" t="s">
        <v>310</v>
      </c>
      <c r="ODB25" s="346"/>
      <c r="ODD25" s="70" t="s">
        <v>311</v>
      </c>
      <c r="ODE25" s="346" t="s">
        <v>310</v>
      </c>
      <c r="ODF25" s="346"/>
      <c r="ODH25" s="70" t="s">
        <v>311</v>
      </c>
      <c r="ODI25" s="346" t="s">
        <v>310</v>
      </c>
      <c r="ODJ25" s="346"/>
      <c r="ODL25" s="70" t="s">
        <v>311</v>
      </c>
      <c r="ODM25" s="346" t="s">
        <v>310</v>
      </c>
      <c r="ODN25" s="346"/>
      <c r="ODP25" s="70" t="s">
        <v>311</v>
      </c>
      <c r="ODQ25" s="346" t="s">
        <v>310</v>
      </c>
      <c r="ODR25" s="346"/>
      <c r="ODT25" s="70" t="s">
        <v>311</v>
      </c>
      <c r="ODU25" s="346" t="s">
        <v>310</v>
      </c>
      <c r="ODV25" s="346"/>
      <c r="ODX25" s="70" t="s">
        <v>311</v>
      </c>
      <c r="ODY25" s="346" t="s">
        <v>310</v>
      </c>
      <c r="ODZ25" s="346"/>
      <c r="OEB25" s="70" t="s">
        <v>311</v>
      </c>
      <c r="OEC25" s="346" t="s">
        <v>310</v>
      </c>
      <c r="OED25" s="346"/>
      <c r="OEF25" s="70" t="s">
        <v>311</v>
      </c>
      <c r="OEG25" s="346" t="s">
        <v>310</v>
      </c>
      <c r="OEH25" s="346"/>
      <c r="OEJ25" s="70" t="s">
        <v>311</v>
      </c>
      <c r="OEK25" s="346" t="s">
        <v>310</v>
      </c>
      <c r="OEL25" s="346"/>
      <c r="OEN25" s="70" t="s">
        <v>311</v>
      </c>
      <c r="OEO25" s="346" t="s">
        <v>310</v>
      </c>
      <c r="OEP25" s="346"/>
      <c r="OER25" s="70" t="s">
        <v>311</v>
      </c>
      <c r="OES25" s="346" t="s">
        <v>310</v>
      </c>
      <c r="OET25" s="346"/>
      <c r="OEV25" s="70" t="s">
        <v>311</v>
      </c>
      <c r="OEW25" s="346" t="s">
        <v>310</v>
      </c>
      <c r="OEX25" s="346"/>
      <c r="OEZ25" s="70" t="s">
        <v>311</v>
      </c>
      <c r="OFA25" s="346" t="s">
        <v>310</v>
      </c>
      <c r="OFB25" s="346"/>
      <c r="OFD25" s="70" t="s">
        <v>311</v>
      </c>
      <c r="OFE25" s="346" t="s">
        <v>310</v>
      </c>
      <c r="OFF25" s="346"/>
      <c r="OFH25" s="70" t="s">
        <v>311</v>
      </c>
      <c r="OFI25" s="346" t="s">
        <v>310</v>
      </c>
      <c r="OFJ25" s="346"/>
      <c r="OFL25" s="70" t="s">
        <v>311</v>
      </c>
      <c r="OFM25" s="346" t="s">
        <v>310</v>
      </c>
      <c r="OFN25" s="346"/>
      <c r="OFP25" s="70" t="s">
        <v>311</v>
      </c>
      <c r="OFQ25" s="346" t="s">
        <v>310</v>
      </c>
      <c r="OFR25" s="346"/>
      <c r="OFT25" s="70" t="s">
        <v>311</v>
      </c>
      <c r="OFU25" s="346" t="s">
        <v>310</v>
      </c>
      <c r="OFV25" s="346"/>
      <c r="OFX25" s="70" t="s">
        <v>311</v>
      </c>
      <c r="OFY25" s="346" t="s">
        <v>310</v>
      </c>
      <c r="OFZ25" s="346"/>
      <c r="OGB25" s="70" t="s">
        <v>311</v>
      </c>
      <c r="OGC25" s="346" t="s">
        <v>310</v>
      </c>
      <c r="OGD25" s="346"/>
      <c r="OGF25" s="70" t="s">
        <v>311</v>
      </c>
      <c r="OGG25" s="346" t="s">
        <v>310</v>
      </c>
      <c r="OGH25" s="346"/>
      <c r="OGJ25" s="70" t="s">
        <v>311</v>
      </c>
      <c r="OGK25" s="346" t="s">
        <v>310</v>
      </c>
      <c r="OGL25" s="346"/>
      <c r="OGN25" s="70" t="s">
        <v>311</v>
      </c>
      <c r="OGO25" s="346" t="s">
        <v>310</v>
      </c>
      <c r="OGP25" s="346"/>
      <c r="OGR25" s="70" t="s">
        <v>311</v>
      </c>
      <c r="OGS25" s="346" t="s">
        <v>310</v>
      </c>
      <c r="OGT25" s="346"/>
      <c r="OGV25" s="70" t="s">
        <v>311</v>
      </c>
      <c r="OGW25" s="346" t="s">
        <v>310</v>
      </c>
      <c r="OGX25" s="346"/>
      <c r="OGZ25" s="70" t="s">
        <v>311</v>
      </c>
      <c r="OHA25" s="346" t="s">
        <v>310</v>
      </c>
      <c r="OHB25" s="346"/>
      <c r="OHD25" s="70" t="s">
        <v>311</v>
      </c>
      <c r="OHE25" s="346" t="s">
        <v>310</v>
      </c>
      <c r="OHF25" s="346"/>
      <c r="OHH25" s="70" t="s">
        <v>311</v>
      </c>
      <c r="OHI25" s="346" t="s">
        <v>310</v>
      </c>
      <c r="OHJ25" s="346"/>
      <c r="OHL25" s="70" t="s">
        <v>311</v>
      </c>
      <c r="OHM25" s="346" t="s">
        <v>310</v>
      </c>
      <c r="OHN25" s="346"/>
      <c r="OHP25" s="70" t="s">
        <v>311</v>
      </c>
      <c r="OHQ25" s="346" t="s">
        <v>310</v>
      </c>
      <c r="OHR25" s="346"/>
      <c r="OHT25" s="70" t="s">
        <v>311</v>
      </c>
      <c r="OHU25" s="346" t="s">
        <v>310</v>
      </c>
      <c r="OHV25" s="346"/>
      <c r="OHX25" s="70" t="s">
        <v>311</v>
      </c>
      <c r="OHY25" s="346" t="s">
        <v>310</v>
      </c>
      <c r="OHZ25" s="346"/>
      <c r="OIB25" s="70" t="s">
        <v>311</v>
      </c>
      <c r="OIC25" s="346" t="s">
        <v>310</v>
      </c>
      <c r="OID25" s="346"/>
      <c r="OIF25" s="70" t="s">
        <v>311</v>
      </c>
      <c r="OIG25" s="346" t="s">
        <v>310</v>
      </c>
      <c r="OIH25" s="346"/>
      <c r="OIJ25" s="70" t="s">
        <v>311</v>
      </c>
      <c r="OIK25" s="346" t="s">
        <v>310</v>
      </c>
      <c r="OIL25" s="346"/>
      <c r="OIN25" s="70" t="s">
        <v>311</v>
      </c>
      <c r="OIO25" s="346" t="s">
        <v>310</v>
      </c>
      <c r="OIP25" s="346"/>
      <c r="OIR25" s="70" t="s">
        <v>311</v>
      </c>
      <c r="OIS25" s="346" t="s">
        <v>310</v>
      </c>
      <c r="OIT25" s="346"/>
      <c r="OIV25" s="70" t="s">
        <v>311</v>
      </c>
      <c r="OIW25" s="346" t="s">
        <v>310</v>
      </c>
      <c r="OIX25" s="346"/>
      <c r="OIZ25" s="70" t="s">
        <v>311</v>
      </c>
      <c r="OJA25" s="346" t="s">
        <v>310</v>
      </c>
      <c r="OJB25" s="346"/>
      <c r="OJD25" s="70" t="s">
        <v>311</v>
      </c>
      <c r="OJE25" s="346" t="s">
        <v>310</v>
      </c>
      <c r="OJF25" s="346"/>
      <c r="OJH25" s="70" t="s">
        <v>311</v>
      </c>
      <c r="OJI25" s="346" t="s">
        <v>310</v>
      </c>
      <c r="OJJ25" s="346"/>
      <c r="OJL25" s="70" t="s">
        <v>311</v>
      </c>
      <c r="OJM25" s="346" t="s">
        <v>310</v>
      </c>
      <c r="OJN25" s="346"/>
      <c r="OJP25" s="70" t="s">
        <v>311</v>
      </c>
      <c r="OJQ25" s="346" t="s">
        <v>310</v>
      </c>
      <c r="OJR25" s="346"/>
      <c r="OJT25" s="70" t="s">
        <v>311</v>
      </c>
      <c r="OJU25" s="346" t="s">
        <v>310</v>
      </c>
      <c r="OJV25" s="346"/>
      <c r="OJX25" s="70" t="s">
        <v>311</v>
      </c>
      <c r="OJY25" s="346" t="s">
        <v>310</v>
      </c>
      <c r="OJZ25" s="346"/>
      <c r="OKB25" s="70" t="s">
        <v>311</v>
      </c>
      <c r="OKC25" s="346" t="s">
        <v>310</v>
      </c>
      <c r="OKD25" s="346"/>
      <c r="OKF25" s="70" t="s">
        <v>311</v>
      </c>
      <c r="OKG25" s="346" t="s">
        <v>310</v>
      </c>
      <c r="OKH25" s="346"/>
      <c r="OKJ25" s="70" t="s">
        <v>311</v>
      </c>
      <c r="OKK25" s="346" t="s">
        <v>310</v>
      </c>
      <c r="OKL25" s="346"/>
      <c r="OKN25" s="70" t="s">
        <v>311</v>
      </c>
      <c r="OKO25" s="346" t="s">
        <v>310</v>
      </c>
      <c r="OKP25" s="346"/>
      <c r="OKR25" s="70" t="s">
        <v>311</v>
      </c>
      <c r="OKS25" s="346" t="s">
        <v>310</v>
      </c>
      <c r="OKT25" s="346"/>
      <c r="OKV25" s="70" t="s">
        <v>311</v>
      </c>
      <c r="OKW25" s="346" t="s">
        <v>310</v>
      </c>
      <c r="OKX25" s="346"/>
      <c r="OKZ25" s="70" t="s">
        <v>311</v>
      </c>
      <c r="OLA25" s="346" t="s">
        <v>310</v>
      </c>
      <c r="OLB25" s="346"/>
      <c r="OLD25" s="70" t="s">
        <v>311</v>
      </c>
      <c r="OLE25" s="346" t="s">
        <v>310</v>
      </c>
      <c r="OLF25" s="346"/>
      <c r="OLH25" s="70" t="s">
        <v>311</v>
      </c>
      <c r="OLI25" s="346" t="s">
        <v>310</v>
      </c>
      <c r="OLJ25" s="346"/>
      <c r="OLL25" s="70" t="s">
        <v>311</v>
      </c>
      <c r="OLM25" s="346" t="s">
        <v>310</v>
      </c>
      <c r="OLN25" s="346"/>
      <c r="OLP25" s="70" t="s">
        <v>311</v>
      </c>
      <c r="OLQ25" s="346" t="s">
        <v>310</v>
      </c>
      <c r="OLR25" s="346"/>
      <c r="OLT25" s="70" t="s">
        <v>311</v>
      </c>
      <c r="OLU25" s="346" t="s">
        <v>310</v>
      </c>
      <c r="OLV25" s="346"/>
      <c r="OLX25" s="70" t="s">
        <v>311</v>
      </c>
      <c r="OLY25" s="346" t="s">
        <v>310</v>
      </c>
      <c r="OLZ25" s="346"/>
      <c r="OMB25" s="70" t="s">
        <v>311</v>
      </c>
      <c r="OMC25" s="346" t="s">
        <v>310</v>
      </c>
      <c r="OMD25" s="346"/>
      <c r="OMF25" s="70" t="s">
        <v>311</v>
      </c>
      <c r="OMG25" s="346" t="s">
        <v>310</v>
      </c>
      <c r="OMH25" s="346"/>
      <c r="OMJ25" s="70" t="s">
        <v>311</v>
      </c>
      <c r="OMK25" s="346" t="s">
        <v>310</v>
      </c>
      <c r="OML25" s="346"/>
      <c r="OMN25" s="70" t="s">
        <v>311</v>
      </c>
      <c r="OMO25" s="346" t="s">
        <v>310</v>
      </c>
      <c r="OMP25" s="346"/>
      <c r="OMR25" s="70" t="s">
        <v>311</v>
      </c>
      <c r="OMS25" s="346" t="s">
        <v>310</v>
      </c>
      <c r="OMT25" s="346"/>
      <c r="OMV25" s="70" t="s">
        <v>311</v>
      </c>
      <c r="OMW25" s="346" t="s">
        <v>310</v>
      </c>
      <c r="OMX25" s="346"/>
      <c r="OMZ25" s="70" t="s">
        <v>311</v>
      </c>
      <c r="ONA25" s="346" t="s">
        <v>310</v>
      </c>
      <c r="ONB25" s="346"/>
      <c r="OND25" s="70" t="s">
        <v>311</v>
      </c>
      <c r="ONE25" s="346" t="s">
        <v>310</v>
      </c>
      <c r="ONF25" s="346"/>
      <c r="ONH25" s="70" t="s">
        <v>311</v>
      </c>
      <c r="ONI25" s="346" t="s">
        <v>310</v>
      </c>
      <c r="ONJ25" s="346"/>
      <c r="ONL25" s="70" t="s">
        <v>311</v>
      </c>
      <c r="ONM25" s="346" t="s">
        <v>310</v>
      </c>
      <c r="ONN25" s="346"/>
      <c r="ONP25" s="70" t="s">
        <v>311</v>
      </c>
      <c r="ONQ25" s="346" t="s">
        <v>310</v>
      </c>
      <c r="ONR25" s="346"/>
      <c r="ONT25" s="70" t="s">
        <v>311</v>
      </c>
      <c r="ONU25" s="346" t="s">
        <v>310</v>
      </c>
      <c r="ONV25" s="346"/>
      <c r="ONX25" s="70" t="s">
        <v>311</v>
      </c>
      <c r="ONY25" s="346" t="s">
        <v>310</v>
      </c>
      <c r="ONZ25" s="346"/>
      <c r="OOB25" s="70" t="s">
        <v>311</v>
      </c>
      <c r="OOC25" s="346" t="s">
        <v>310</v>
      </c>
      <c r="OOD25" s="346"/>
      <c r="OOF25" s="70" t="s">
        <v>311</v>
      </c>
      <c r="OOG25" s="346" t="s">
        <v>310</v>
      </c>
      <c r="OOH25" s="346"/>
      <c r="OOJ25" s="70" t="s">
        <v>311</v>
      </c>
      <c r="OOK25" s="346" t="s">
        <v>310</v>
      </c>
      <c r="OOL25" s="346"/>
      <c r="OON25" s="70" t="s">
        <v>311</v>
      </c>
      <c r="OOO25" s="346" t="s">
        <v>310</v>
      </c>
      <c r="OOP25" s="346"/>
      <c r="OOR25" s="70" t="s">
        <v>311</v>
      </c>
      <c r="OOS25" s="346" t="s">
        <v>310</v>
      </c>
      <c r="OOT25" s="346"/>
      <c r="OOV25" s="70" t="s">
        <v>311</v>
      </c>
      <c r="OOW25" s="346" t="s">
        <v>310</v>
      </c>
      <c r="OOX25" s="346"/>
      <c r="OOZ25" s="70" t="s">
        <v>311</v>
      </c>
      <c r="OPA25" s="346" t="s">
        <v>310</v>
      </c>
      <c r="OPB25" s="346"/>
      <c r="OPD25" s="70" t="s">
        <v>311</v>
      </c>
      <c r="OPE25" s="346" t="s">
        <v>310</v>
      </c>
      <c r="OPF25" s="346"/>
      <c r="OPH25" s="70" t="s">
        <v>311</v>
      </c>
      <c r="OPI25" s="346" t="s">
        <v>310</v>
      </c>
      <c r="OPJ25" s="346"/>
      <c r="OPL25" s="70" t="s">
        <v>311</v>
      </c>
      <c r="OPM25" s="346" t="s">
        <v>310</v>
      </c>
      <c r="OPN25" s="346"/>
      <c r="OPP25" s="70" t="s">
        <v>311</v>
      </c>
      <c r="OPQ25" s="346" t="s">
        <v>310</v>
      </c>
      <c r="OPR25" s="346"/>
      <c r="OPT25" s="70" t="s">
        <v>311</v>
      </c>
      <c r="OPU25" s="346" t="s">
        <v>310</v>
      </c>
      <c r="OPV25" s="346"/>
      <c r="OPX25" s="70" t="s">
        <v>311</v>
      </c>
      <c r="OPY25" s="346" t="s">
        <v>310</v>
      </c>
      <c r="OPZ25" s="346"/>
      <c r="OQB25" s="70" t="s">
        <v>311</v>
      </c>
      <c r="OQC25" s="346" t="s">
        <v>310</v>
      </c>
      <c r="OQD25" s="346"/>
      <c r="OQF25" s="70" t="s">
        <v>311</v>
      </c>
      <c r="OQG25" s="346" t="s">
        <v>310</v>
      </c>
      <c r="OQH25" s="346"/>
      <c r="OQJ25" s="70" t="s">
        <v>311</v>
      </c>
      <c r="OQK25" s="346" t="s">
        <v>310</v>
      </c>
      <c r="OQL25" s="346"/>
      <c r="OQN25" s="70" t="s">
        <v>311</v>
      </c>
      <c r="OQO25" s="346" t="s">
        <v>310</v>
      </c>
      <c r="OQP25" s="346"/>
      <c r="OQR25" s="70" t="s">
        <v>311</v>
      </c>
      <c r="OQS25" s="346" t="s">
        <v>310</v>
      </c>
      <c r="OQT25" s="346"/>
      <c r="OQV25" s="70" t="s">
        <v>311</v>
      </c>
      <c r="OQW25" s="346" t="s">
        <v>310</v>
      </c>
      <c r="OQX25" s="346"/>
      <c r="OQZ25" s="70" t="s">
        <v>311</v>
      </c>
      <c r="ORA25" s="346" t="s">
        <v>310</v>
      </c>
      <c r="ORB25" s="346"/>
      <c r="ORD25" s="70" t="s">
        <v>311</v>
      </c>
      <c r="ORE25" s="346" t="s">
        <v>310</v>
      </c>
      <c r="ORF25" s="346"/>
      <c r="ORH25" s="70" t="s">
        <v>311</v>
      </c>
      <c r="ORI25" s="346" t="s">
        <v>310</v>
      </c>
      <c r="ORJ25" s="346"/>
      <c r="ORL25" s="70" t="s">
        <v>311</v>
      </c>
      <c r="ORM25" s="346" t="s">
        <v>310</v>
      </c>
      <c r="ORN25" s="346"/>
      <c r="ORP25" s="70" t="s">
        <v>311</v>
      </c>
      <c r="ORQ25" s="346" t="s">
        <v>310</v>
      </c>
      <c r="ORR25" s="346"/>
      <c r="ORT25" s="70" t="s">
        <v>311</v>
      </c>
      <c r="ORU25" s="346" t="s">
        <v>310</v>
      </c>
      <c r="ORV25" s="346"/>
      <c r="ORX25" s="70" t="s">
        <v>311</v>
      </c>
      <c r="ORY25" s="346" t="s">
        <v>310</v>
      </c>
      <c r="ORZ25" s="346"/>
      <c r="OSB25" s="70" t="s">
        <v>311</v>
      </c>
      <c r="OSC25" s="346" t="s">
        <v>310</v>
      </c>
      <c r="OSD25" s="346"/>
      <c r="OSF25" s="70" t="s">
        <v>311</v>
      </c>
      <c r="OSG25" s="346" t="s">
        <v>310</v>
      </c>
      <c r="OSH25" s="346"/>
      <c r="OSJ25" s="70" t="s">
        <v>311</v>
      </c>
      <c r="OSK25" s="346" t="s">
        <v>310</v>
      </c>
      <c r="OSL25" s="346"/>
      <c r="OSN25" s="70" t="s">
        <v>311</v>
      </c>
      <c r="OSO25" s="346" t="s">
        <v>310</v>
      </c>
      <c r="OSP25" s="346"/>
      <c r="OSR25" s="70" t="s">
        <v>311</v>
      </c>
      <c r="OSS25" s="346" t="s">
        <v>310</v>
      </c>
      <c r="OST25" s="346"/>
      <c r="OSV25" s="70" t="s">
        <v>311</v>
      </c>
      <c r="OSW25" s="346" t="s">
        <v>310</v>
      </c>
      <c r="OSX25" s="346"/>
      <c r="OSZ25" s="70" t="s">
        <v>311</v>
      </c>
      <c r="OTA25" s="346" t="s">
        <v>310</v>
      </c>
      <c r="OTB25" s="346"/>
      <c r="OTD25" s="70" t="s">
        <v>311</v>
      </c>
      <c r="OTE25" s="346" t="s">
        <v>310</v>
      </c>
      <c r="OTF25" s="346"/>
      <c r="OTH25" s="70" t="s">
        <v>311</v>
      </c>
      <c r="OTI25" s="346" t="s">
        <v>310</v>
      </c>
      <c r="OTJ25" s="346"/>
      <c r="OTL25" s="70" t="s">
        <v>311</v>
      </c>
      <c r="OTM25" s="346" t="s">
        <v>310</v>
      </c>
      <c r="OTN25" s="346"/>
      <c r="OTP25" s="70" t="s">
        <v>311</v>
      </c>
      <c r="OTQ25" s="346" t="s">
        <v>310</v>
      </c>
      <c r="OTR25" s="346"/>
      <c r="OTT25" s="70" t="s">
        <v>311</v>
      </c>
      <c r="OTU25" s="346" t="s">
        <v>310</v>
      </c>
      <c r="OTV25" s="346"/>
      <c r="OTX25" s="70" t="s">
        <v>311</v>
      </c>
      <c r="OTY25" s="346" t="s">
        <v>310</v>
      </c>
      <c r="OTZ25" s="346"/>
      <c r="OUB25" s="70" t="s">
        <v>311</v>
      </c>
      <c r="OUC25" s="346" t="s">
        <v>310</v>
      </c>
      <c r="OUD25" s="346"/>
      <c r="OUF25" s="70" t="s">
        <v>311</v>
      </c>
      <c r="OUG25" s="346" t="s">
        <v>310</v>
      </c>
      <c r="OUH25" s="346"/>
      <c r="OUJ25" s="70" t="s">
        <v>311</v>
      </c>
      <c r="OUK25" s="346" t="s">
        <v>310</v>
      </c>
      <c r="OUL25" s="346"/>
      <c r="OUN25" s="70" t="s">
        <v>311</v>
      </c>
      <c r="OUO25" s="346" t="s">
        <v>310</v>
      </c>
      <c r="OUP25" s="346"/>
      <c r="OUR25" s="70" t="s">
        <v>311</v>
      </c>
      <c r="OUS25" s="346" t="s">
        <v>310</v>
      </c>
      <c r="OUT25" s="346"/>
      <c r="OUV25" s="70" t="s">
        <v>311</v>
      </c>
      <c r="OUW25" s="346" t="s">
        <v>310</v>
      </c>
      <c r="OUX25" s="346"/>
      <c r="OUZ25" s="70" t="s">
        <v>311</v>
      </c>
      <c r="OVA25" s="346" t="s">
        <v>310</v>
      </c>
      <c r="OVB25" s="346"/>
      <c r="OVD25" s="70" t="s">
        <v>311</v>
      </c>
      <c r="OVE25" s="346" t="s">
        <v>310</v>
      </c>
      <c r="OVF25" s="346"/>
      <c r="OVH25" s="70" t="s">
        <v>311</v>
      </c>
      <c r="OVI25" s="346" t="s">
        <v>310</v>
      </c>
      <c r="OVJ25" s="346"/>
      <c r="OVL25" s="70" t="s">
        <v>311</v>
      </c>
      <c r="OVM25" s="346" t="s">
        <v>310</v>
      </c>
      <c r="OVN25" s="346"/>
      <c r="OVP25" s="70" t="s">
        <v>311</v>
      </c>
      <c r="OVQ25" s="346" t="s">
        <v>310</v>
      </c>
      <c r="OVR25" s="346"/>
      <c r="OVT25" s="70" t="s">
        <v>311</v>
      </c>
      <c r="OVU25" s="346" t="s">
        <v>310</v>
      </c>
      <c r="OVV25" s="346"/>
      <c r="OVX25" s="70" t="s">
        <v>311</v>
      </c>
      <c r="OVY25" s="346" t="s">
        <v>310</v>
      </c>
      <c r="OVZ25" s="346"/>
      <c r="OWB25" s="70" t="s">
        <v>311</v>
      </c>
      <c r="OWC25" s="346" t="s">
        <v>310</v>
      </c>
      <c r="OWD25" s="346"/>
      <c r="OWF25" s="70" t="s">
        <v>311</v>
      </c>
      <c r="OWG25" s="346" t="s">
        <v>310</v>
      </c>
      <c r="OWH25" s="346"/>
      <c r="OWJ25" s="70" t="s">
        <v>311</v>
      </c>
      <c r="OWK25" s="346" t="s">
        <v>310</v>
      </c>
      <c r="OWL25" s="346"/>
      <c r="OWN25" s="70" t="s">
        <v>311</v>
      </c>
      <c r="OWO25" s="346" t="s">
        <v>310</v>
      </c>
      <c r="OWP25" s="346"/>
      <c r="OWR25" s="70" t="s">
        <v>311</v>
      </c>
      <c r="OWS25" s="346" t="s">
        <v>310</v>
      </c>
      <c r="OWT25" s="346"/>
      <c r="OWV25" s="70" t="s">
        <v>311</v>
      </c>
      <c r="OWW25" s="346" t="s">
        <v>310</v>
      </c>
      <c r="OWX25" s="346"/>
      <c r="OWZ25" s="70" t="s">
        <v>311</v>
      </c>
      <c r="OXA25" s="346" t="s">
        <v>310</v>
      </c>
      <c r="OXB25" s="346"/>
      <c r="OXD25" s="70" t="s">
        <v>311</v>
      </c>
      <c r="OXE25" s="346" t="s">
        <v>310</v>
      </c>
      <c r="OXF25" s="346"/>
      <c r="OXH25" s="70" t="s">
        <v>311</v>
      </c>
      <c r="OXI25" s="346" t="s">
        <v>310</v>
      </c>
      <c r="OXJ25" s="346"/>
      <c r="OXL25" s="70" t="s">
        <v>311</v>
      </c>
      <c r="OXM25" s="346" t="s">
        <v>310</v>
      </c>
      <c r="OXN25" s="346"/>
      <c r="OXP25" s="70" t="s">
        <v>311</v>
      </c>
      <c r="OXQ25" s="346" t="s">
        <v>310</v>
      </c>
      <c r="OXR25" s="346"/>
      <c r="OXT25" s="70" t="s">
        <v>311</v>
      </c>
      <c r="OXU25" s="346" t="s">
        <v>310</v>
      </c>
      <c r="OXV25" s="346"/>
      <c r="OXX25" s="70" t="s">
        <v>311</v>
      </c>
      <c r="OXY25" s="346" t="s">
        <v>310</v>
      </c>
      <c r="OXZ25" s="346"/>
      <c r="OYB25" s="70" t="s">
        <v>311</v>
      </c>
      <c r="OYC25" s="346" t="s">
        <v>310</v>
      </c>
      <c r="OYD25" s="346"/>
      <c r="OYF25" s="70" t="s">
        <v>311</v>
      </c>
      <c r="OYG25" s="346" t="s">
        <v>310</v>
      </c>
      <c r="OYH25" s="346"/>
      <c r="OYJ25" s="70" t="s">
        <v>311</v>
      </c>
      <c r="OYK25" s="346" t="s">
        <v>310</v>
      </c>
      <c r="OYL25" s="346"/>
      <c r="OYN25" s="70" t="s">
        <v>311</v>
      </c>
      <c r="OYO25" s="346" t="s">
        <v>310</v>
      </c>
      <c r="OYP25" s="346"/>
      <c r="OYR25" s="70" t="s">
        <v>311</v>
      </c>
      <c r="OYS25" s="346" t="s">
        <v>310</v>
      </c>
      <c r="OYT25" s="346"/>
      <c r="OYV25" s="70" t="s">
        <v>311</v>
      </c>
      <c r="OYW25" s="346" t="s">
        <v>310</v>
      </c>
      <c r="OYX25" s="346"/>
      <c r="OYZ25" s="70" t="s">
        <v>311</v>
      </c>
      <c r="OZA25" s="346" t="s">
        <v>310</v>
      </c>
      <c r="OZB25" s="346"/>
      <c r="OZD25" s="70" t="s">
        <v>311</v>
      </c>
      <c r="OZE25" s="346" t="s">
        <v>310</v>
      </c>
      <c r="OZF25" s="346"/>
      <c r="OZH25" s="70" t="s">
        <v>311</v>
      </c>
      <c r="OZI25" s="346" t="s">
        <v>310</v>
      </c>
      <c r="OZJ25" s="346"/>
      <c r="OZL25" s="70" t="s">
        <v>311</v>
      </c>
      <c r="OZM25" s="346" t="s">
        <v>310</v>
      </c>
      <c r="OZN25" s="346"/>
      <c r="OZP25" s="70" t="s">
        <v>311</v>
      </c>
      <c r="OZQ25" s="346" t="s">
        <v>310</v>
      </c>
      <c r="OZR25" s="346"/>
      <c r="OZT25" s="70" t="s">
        <v>311</v>
      </c>
      <c r="OZU25" s="346" t="s">
        <v>310</v>
      </c>
      <c r="OZV25" s="346"/>
      <c r="OZX25" s="70" t="s">
        <v>311</v>
      </c>
      <c r="OZY25" s="346" t="s">
        <v>310</v>
      </c>
      <c r="OZZ25" s="346"/>
      <c r="PAB25" s="70" t="s">
        <v>311</v>
      </c>
      <c r="PAC25" s="346" t="s">
        <v>310</v>
      </c>
      <c r="PAD25" s="346"/>
      <c r="PAF25" s="70" t="s">
        <v>311</v>
      </c>
      <c r="PAG25" s="346" t="s">
        <v>310</v>
      </c>
      <c r="PAH25" s="346"/>
      <c r="PAJ25" s="70" t="s">
        <v>311</v>
      </c>
      <c r="PAK25" s="346" t="s">
        <v>310</v>
      </c>
      <c r="PAL25" s="346"/>
      <c r="PAN25" s="70" t="s">
        <v>311</v>
      </c>
      <c r="PAO25" s="346" t="s">
        <v>310</v>
      </c>
      <c r="PAP25" s="346"/>
      <c r="PAR25" s="70" t="s">
        <v>311</v>
      </c>
      <c r="PAS25" s="346" t="s">
        <v>310</v>
      </c>
      <c r="PAT25" s="346"/>
      <c r="PAV25" s="70" t="s">
        <v>311</v>
      </c>
      <c r="PAW25" s="346" t="s">
        <v>310</v>
      </c>
      <c r="PAX25" s="346"/>
      <c r="PAZ25" s="70" t="s">
        <v>311</v>
      </c>
      <c r="PBA25" s="346" t="s">
        <v>310</v>
      </c>
      <c r="PBB25" s="346"/>
      <c r="PBD25" s="70" t="s">
        <v>311</v>
      </c>
      <c r="PBE25" s="346" t="s">
        <v>310</v>
      </c>
      <c r="PBF25" s="346"/>
      <c r="PBH25" s="70" t="s">
        <v>311</v>
      </c>
      <c r="PBI25" s="346" t="s">
        <v>310</v>
      </c>
      <c r="PBJ25" s="346"/>
      <c r="PBL25" s="70" t="s">
        <v>311</v>
      </c>
      <c r="PBM25" s="346" t="s">
        <v>310</v>
      </c>
      <c r="PBN25" s="346"/>
      <c r="PBP25" s="70" t="s">
        <v>311</v>
      </c>
      <c r="PBQ25" s="346" t="s">
        <v>310</v>
      </c>
      <c r="PBR25" s="346"/>
      <c r="PBT25" s="70" t="s">
        <v>311</v>
      </c>
      <c r="PBU25" s="346" t="s">
        <v>310</v>
      </c>
      <c r="PBV25" s="346"/>
      <c r="PBX25" s="70" t="s">
        <v>311</v>
      </c>
      <c r="PBY25" s="346" t="s">
        <v>310</v>
      </c>
      <c r="PBZ25" s="346"/>
      <c r="PCB25" s="70" t="s">
        <v>311</v>
      </c>
      <c r="PCC25" s="346" t="s">
        <v>310</v>
      </c>
      <c r="PCD25" s="346"/>
      <c r="PCF25" s="70" t="s">
        <v>311</v>
      </c>
      <c r="PCG25" s="346" t="s">
        <v>310</v>
      </c>
      <c r="PCH25" s="346"/>
      <c r="PCJ25" s="70" t="s">
        <v>311</v>
      </c>
      <c r="PCK25" s="346" t="s">
        <v>310</v>
      </c>
      <c r="PCL25" s="346"/>
      <c r="PCN25" s="70" t="s">
        <v>311</v>
      </c>
      <c r="PCO25" s="346" t="s">
        <v>310</v>
      </c>
      <c r="PCP25" s="346"/>
      <c r="PCR25" s="70" t="s">
        <v>311</v>
      </c>
      <c r="PCS25" s="346" t="s">
        <v>310</v>
      </c>
      <c r="PCT25" s="346"/>
      <c r="PCV25" s="70" t="s">
        <v>311</v>
      </c>
      <c r="PCW25" s="346" t="s">
        <v>310</v>
      </c>
      <c r="PCX25" s="346"/>
      <c r="PCZ25" s="70" t="s">
        <v>311</v>
      </c>
      <c r="PDA25" s="346" t="s">
        <v>310</v>
      </c>
      <c r="PDB25" s="346"/>
      <c r="PDD25" s="70" t="s">
        <v>311</v>
      </c>
      <c r="PDE25" s="346" t="s">
        <v>310</v>
      </c>
      <c r="PDF25" s="346"/>
      <c r="PDH25" s="70" t="s">
        <v>311</v>
      </c>
      <c r="PDI25" s="346" t="s">
        <v>310</v>
      </c>
      <c r="PDJ25" s="346"/>
      <c r="PDL25" s="70" t="s">
        <v>311</v>
      </c>
      <c r="PDM25" s="346" t="s">
        <v>310</v>
      </c>
      <c r="PDN25" s="346"/>
      <c r="PDP25" s="70" t="s">
        <v>311</v>
      </c>
      <c r="PDQ25" s="346" t="s">
        <v>310</v>
      </c>
      <c r="PDR25" s="346"/>
      <c r="PDT25" s="70" t="s">
        <v>311</v>
      </c>
      <c r="PDU25" s="346" t="s">
        <v>310</v>
      </c>
      <c r="PDV25" s="346"/>
      <c r="PDX25" s="70" t="s">
        <v>311</v>
      </c>
      <c r="PDY25" s="346" t="s">
        <v>310</v>
      </c>
      <c r="PDZ25" s="346"/>
      <c r="PEB25" s="70" t="s">
        <v>311</v>
      </c>
      <c r="PEC25" s="346" t="s">
        <v>310</v>
      </c>
      <c r="PED25" s="346"/>
      <c r="PEF25" s="70" t="s">
        <v>311</v>
      </c>
      <c r="PEG25" s="346" t="s">
        <v>310</v>
      </c>
      <c r="PEH25" s="346"/>
      <c r="PEJ25" s="70" t="s">
        <v>311</v>
      </c>
      <c r="PEK25" s="346" t="s">
        <v>310</v>
      </c>
      <c r="PEL25" s="346"/>
      <c r="PEN25" s="70" t="s">
        <v>311</v>
      </c>
      <c r="PEO25" s="346" t="s">
        <v>310</v>
      </c>
      <c r="PEP25" s="346"/>
      <c r="PER25" s="70" t="s">
        <v>311</v>
      </c>
      <c r="PES25" s="346" t="s">
        <v>310</v>
      </c>
      <c r="PET25" s="346"/>
      <c r="PEV25" s="70" t="s">
        <v>311</v>
      </c>
      <c r="PEW25" s="346" t="s">
        <v>310</v>
      </c>
      <c r="PEX25" s="346"/>
      <c r="PEZ25" s="70" t="s">
        <v>311</v>
      </c>
      <c r="PFA25" s="346" t="s">
        <v>310</v>
      </c>
      <c r="PFB25" s="346"/>
      <c r="PFD25" s="70" t="s">
        <v>311</v>
      </c>
      <c r="PFE25" s="346" t="s">
        <v>310</v>
      </c>
      <c r="PFF25" s="346"/>
      <c r="PFH25" s="70" t="s">
        <v>311</v>
      </c>
      <c r="PFI25" s="346" t="s">
        <v>310</v>
      </c>
      <c r="PFJ25" s="346"/>
      <c r="PFL25" s="70" t="s">
        <v>311</v>
      </c>
      <c r="PFM25" s="346" t="s">
        <v>310</v>
      </c>
      <c r="PFN25" s="346"/>
      <c r="PFP25" s="70" t="s">
        <v>311</v>
      </c>
      <c r="PFQ25" s="346" t="s">
        <v>310</v>
      </c>
      <c r="PFR25" s="346"/>
      <c r="PFT25" s="70" t="s">
        <v>311</v>
      </c>
      <c r="PFU25" s="346" t="s">
        <v>310</v>
      </c>
      <c r="PFV25" s="346"/>
      <c r="PFX25" s="70" t="s">
        <v>311</v>
      </c>
      <c r="PFY25" s="346" t="s">
        <v>310</v>
      </c>
      <c r="PFZ25" s="346"/>
      <c r="PGB25" s="70" t="s">
        <v>311</v>
      </c>
      <c r="PGC25" s="346" t="s">
        <v>310</v>
      </c>
      <c r="PGD25" s="346"/>
      <c r="PGF25" s="70" t="s">
        <v>311</v>
      </c>
      <c r="PGG25" s="346" t="s">
        <v>310</v>
      </c>
      <c r="PGH25" s="346"/>
      <c r="PGJ25" s="70" t="s">
        <v>311</v>
      </c>
      <c r="PGK25" s="346" t="s">
        <v>310</v>
      </c>
      <c r="PGL25" s="346"/>
      <c r="PGN25" s="70" t="s">
        <v>311</v>
      </c>
      <c r="PGO25" s="346" t="s">
        <v>310</v>
      </c>
      <c r="PGP25" s="346"/>
      <c r="PGR25" s="70" t="s">
        <v>311</v>
      </c>
      <c r="PGS25" s="346" t="s">
        <v>310</v>
      </c>
      <c r="PGT25" s="346"/>
      <c r="PGV25" s="70" t="s">
        <v>311</v>
      </c>
      <c r="PGW25" s="346" t="s">
        <v>310</v>
      </c>
      <c r="PGX25" s="346"/>
      <c r="PGZ25" s="70" t="s">
        <v>311</v>
      </c>
      <c r="PHA25" s="346" t="s">
        <v>310</v>
      </c>
      <c r="PHB25" s="346"/>
      <c r="PHD25" s="70" t="s">
        <v>311</v>
      </c>
      <c r="PHE25" s="346" t="s">
        <v>310</v>
      </c>
      <c r="PHF25" s="346"/>
      <c r="PHH25" s="70" t="s">
        <v>311</v>
      </c>
      <c r="PHI25" s="346" t="s">
        <v>310</v>
      </c>
      <c r="PHJ25" s="346"/>
      <c r="PHL25" s="70" t="s">
        <v>311</v>
      </c>
      <c r="PHM25" s="346" t="s">
        <v>310</v>
      </c>
      <c r="PHN25" s="346"/>
      <c r="PHP25" s="70" t="s">
        <v>311</v>
      </c>
      <c r="PHQ25" s="346" t="s">
        <v>310</v>
      </c>
      <c r="PHR25" s="346"/>
      <c r="PHT25" s="70" t="s">
        <v>311</v>
      </c>
      <c r="PHU25" s="346" t="s">
        <v>310</v>
      </c>
      <c r="PHV25" s="346"/>
      <c r="PHX25" s="70" t="s">
        <v>311</v>
      </c>
      <c r="PHY25" s="346" t="s">
        <v>310</v>
      </c>
      <c r="PHZ25" s="346"/>
      <c r="PIB25" s="70" t="s">
        <v>311</v>
      </c>
      <c r="PIC25" s="346" t="s">
        <v>310</v>
      </c>
      <c r="PID25" s="346"/>
      <c r="PIF25" s="70" t="s">
        <v>311</v>
      </c>
      <c r="PIG25" s="346" t="s">
        <v>310</v>
      </c>
      <c r="PIH25" s="346"/>
      <c r="PIJ25" s="70" t="s">
        <v>311</v>
      </c>
      <c r="PIK25" s="346" t="s">
        <v>310</v>
      </c>
      <c r="PIL25" s="346"/>
      <c r="PIN25" s="70" t="s">
        <v>311</v>
      </c>
      <c r="PIO25" s="346" t="s">
        <v>310</v>
      </c>
      <c r="PIP25" s="346"/>
      <c r="PIR25" s="70" t="s">
        <v>311</v>
      </c>
      <c r="PIS25" s="346" t="s">
        <v>310</v>
      </c>
      <c r="PIT25" s="346"/>
      <c r="PIV25" s="70" t="s">
        <v>311</v>
      </c>
      <c r="PIW25" s="346" t="s">
        <v>310</v>
      </c>
      <c r="PIX25" s="346"/>
      <c r="PIZ25" s="70" t="s">
        <v>311</v>
      </c>
      <c r="PJA25" s="346" t="s">
        <v>310</v>
      </c>
      <c r="PJB25" s="346"/>
      <c r="PJD25" s="70" t="s">
        <v>311</v>
      </c>
      <c r="PJE25" s="346" t="s">
        <v>310</v>
      </c>
      <c r="PJF25" s="346"/>
      <c r="PJH25" s="70" t="s">
        <v>311</v>
      </c>
      <c r="PJI25" s="346" t="s">
        <v>310</v>
      </c>
      <c r="PJJ25" s="346"/>
      <c r="PJL25" s="70" t="s">
        <v>311</v>
      </c>
      <c r="PJM25" s="346" t="s">
        <v>310</v>
      </c>
      <c r="PJN25" s="346"/>
      <c r="PJP25" s="70" t="s">
        <v>311</v>
      </c>
      <c r="PJQ25" s="346" t="s">
        <v>310</v>
      </c>
      <c r="PJR25" s="346"/>
      <c r="PJT25" s="70" t="s">
        <v>311</v>
      </c>
      <c r="PJU25" s="346" t="s">
        <v>310</v>
      </c>
      <c r="PJV25" s="346"/>
      <c r="PJX25" s="70" t="s">
        <v>311</v>
      </c>
      <c r="PJY25" s="346" t="s">
        <v>310</v>
      </c>
      <c r="PJZ25" s="346"/>
      <c r="PKB25" s="70" t="s">
        <v>311</v>
      </c>
      <c r="PKC25" s="346" t="s">
        <v>310</v>
      </c>
      <c r="PKD25" s="346"/>
      <c r="PKF25" s="70" t="s">
        <v>311</v>
      </c>
      <c r="PKG25" s="346" t="s">
        <v>310</v>
      </c>
      <c r="PKH25" s="346"/>
      <c r="PKJ25" s="70" t="s">
        <v>311</v>
      </c>
      <c r="PKK25" s="346" t="s">
        <v>310</v>
      </c>
      <c r="PKL25" s="346"/>
      <c r="PKN25" s="70" t="s">
        <v>311</v>
      </c>
      <c r="PKO25" s="346" t="s">
        <v>310</v>
      </c>
      <c r="PKP25" s="346"/>
      <c r="PKR25" s="70" t="s">
        <v>311</v>
      </c>
      <c r="PKS25" s="346" t="s">
        <v>310</v>
      </c>
      <c r="PKT25" s="346"/>
      <c r="PKV25" s="70" t="s">
        <v>311</v>
      </c>
      <c r="PKW25" s="346" t="s">
        <v>310</v>
      </c>
      <c r="PKX25" s="346"/>
      <c r="PKZ25" s="70" t="s">
        <v>311</v>
      </c>
      <c r="PLA25" s="346" t="s">
        <v>310</v>
      </c>
      <c r="PLB25" s="346"/>
      <c r="PLD25" s="70" t="s">
        <v>311</v>
      </c>
      <c r="PLE25" s="346" t="s">
        <v>310</v>
      </c>
      <c r="PLF25" s="346"/>
      <c r="PLH25" s="70" t="s">
        <v>311</v>
      </c>
      <c r="PLI25" s="346" t="s">
        <v>310</v>
      </c>
      <c r="PLJ25" s="346"/>
      <c r="PLL25" s="70" t="s">
        <v>311</v>
      </c>
      <c r="PLM25" s="346" t="s">
        <v>310</v>
      </c>
      <c r="PLN25" s="346"/>
      <c r="PLP25" s="70" t="s">
        <v>311</v>
      </c>
      <c r="PLQ25" s="346" t="s">
        <v>310</v>
      </c>
      <c r="PLR25" s="346"/>
      <c r="PLT25" s="70" t="s">
        <v>311</v>
      </c>
      <c r="PLU25" s="346" t="s">
        <v>310</v>
      </c>
      <c r="PLV25" s="346"/>
      <c r="PLX25" s="70" t="s">
        <v>311</v>
      </c>
      <c r="PLY25" s="346" t="s">
        <v>310</v>
      </c>
      <c r="PLZ25" s="346"/>
      <c r="PMB25" s="70" t="s">
        <v>311</v>
      </c>
      <c r="PMC25" s="346" t="s">
        <v>310</v>
      </c>
      <c r="PMD25" s="346"/>
      <c r="PMF25" s="70" t="s">
        <v>311</v>
      </c>
      <c r="PMG25" s="346" t="s">
        <v>310</v>
      </c>
      <c r="PMH25" s="346"/>
      <c r="PMJ25" s="70" t="s">
        <v>311</v>
      </c>
      <c r="PMK25" s="346" t="s">
        <v>310</v>
      </c>
      <c r="PML25" s="346"/>
      <c r="PMN25" s="70" t="s">
        <v>311</v>
      </c>
      <c r="PMO25" s="346" t="s">
        <v>310</v>
      </c>
      <c r="PMP25" s="346"/>
      <c r="PMR25" s="70" t="s">
        <v>311</v>
      </c>
      <c r="PMS25" s="346" t="s">
        <v>310</v>
      </c>
      <c r="PMT25" s="346"/>
      <c r="PMV25" s="70" t="s">
        <v>311</v>
      </c>
      <c r="PMW25" s="346" t="s">
        <v>310</v>
      </c>
      <c r="PMX25" s="346"/>
      <c r="PMZ25" s="70" t="s">
        <v>311</v>
      </c>
      <c r="PNA25" s="346" t="s">
        <v>310</v>
      </c>
      <c r="PNB25" s="346"/>
      <c r="PND25" s="70" t="s">
        <v>311</v>
      </c>
      <c r="PNE25" s="346" t="s">
        <v>310</v>
      </c>
      <c r="PNF25" s="346"/>
      <c r="PNH25" s="70" t="s">
        <v>311</v>
      </c>
      <c r="PNI25" s="346" t="s">
        <v>310</v>
      </c>
      <c r="PNJ25" s="346"/>
      <c r="PNL25" s="70" t="s">
        <v>311</v>
      </c>
      <c r="PNM25" s="346" t="s">
        <v>310</v>
      </c>
      <c r="PNN25" s="346"/>
      <c r="PNP25" s="70" t="s">
        <v>311</v>
      </c>
      <c r="PNQ25" s="346" t="s">
        <v>310</v>
      </c>
      <c r="PNR25" s="346"/>
      <c r="PNT25" s="70" t="s">
        <v>311</v>
      </c>
      <c r="PNU25" s="346" t="s">
        <v>310</v>
      </c>
      <c r="PNV25" s="346"/>
      <c r="PNX25" s="70" t="s">
        <v>311</v>
      </c>
      <c r="PNY25" s="346" t="s">
        <v>310</v>
      </c>
      <c r="PNZ25" s="346"/>
      <c r="POB25" s="70" t="s">
        <v>311</v>
      </c>
      <c r="POC25" s="346" t="s">
        <v>310</v>
      </c>
      <c r="POD25" s="346"/>
      <c r="POF25" s="70" t="s">
        <v>311</v>
      </c>
      <c r="POG25" s="346" t="s">
        <v>310</v>
      </c>
      <c r="POH25" s="346"/>
      <c r="POJ25" s="70" t="s">
        <v>311</v>
      </c>
      <c r="POK25" s="346" t="s">
        <v>310</v>
      </c>
      <c r="POL25" s="346"/>
      <c r="PON25" s="70" t="s">
        <v>311</v>
      </c>
      <c r="POO25" s="346" t="s">
        <v>310</v>
      </c>
      <c r="POP25" s="346"/>
      <c r="POR25" s="70" t="s">
        <v>311</v>
      </c>
      <c r="POS25" s="346" t="s">
        <v>310</v>
      </c>
      <c r="POT25" s="346"/>
      <c r="POV25" s="70" t="s">
        <v>311</v>
      </c>
      <c r="POW25" s="346" t="s">
        <v>310</v>
      </c>
      <c r="POX25" s="346"/>
      <c r="POZ25" s="70" t="s">
        <v>311</v>
      </c>
      <c r="PPA25" s="346" t="s">
        <v>310</v>
      </c>
      <c r="PPB25" s="346"/>
      <c r="PPD25" s="70" t="s">
        <v>311</v>
      </c>
      <c r="PPE25" s="346" t="s">
        <v>310</v>
      </c>
      <c r="PPF25" s="346"/>
      <c r="PPH25" s="70" t="s">
        <v>311</v>
      </c>
      <c r="PPI25" s="346" t="s">
        <v>310</v>
      </c>
      <c r="PPJ25" s="346"/>
      <c r="PPL25" s="70" t="s">
        <v>311</v>
      </c>
      <c r="PPM25" s="346" t="s">
        <v>310</v>
      </c>
      <c r="PPN25" s="346"/>
      <c r="PPP25" s="70" t="s">
        <v>311</v>
      </c>
      <c r="PPQ25" s="346" t="s">
        <v>310</v>
      </c>
      <c r="PPR25" s="346"/>
      <c r="PPT25" s="70" t="s">
        <v>311</v>
      </c>
      <c r="PPU25" s="346" t="s">
        <v>310</v>
      </c>
      <c r="PPV25" s="346"/>
      <c r="PPX25" s="70" t="s">
        <v>311</v>
      </c>
      <c r="PPY25" s="346" t="s">
        <v>310</v>
      </c>
      <c r="PPZ25" s="346"/>
      <c r="PQB25" s="70" t="s">
        <v>311</v>
      </c>
      <c r="PQC25" s="346" t="s">
        <v>310</v>
      </c>
      <c r="PQD25" s="346"/>
      <c r="PQF25" s="70" t="s">
        <v>311</v>
      </c>
      <c r="PQG25" s="346" t="s">
        <v>310</v>
      </c>
      <c r="PQH25" s="346"/>
      <c r="PQJ25" s="70" t="s">
        <v>311</v>
      </c>
      <c r="PQK25" s="346" t="s">
        <v>310</v>
      </c>
      <c r="PQL25" s="346"/>
      <c r="PQN25" s="70" t="s">
        <v>311</v>
      </c>
      <c r="PQO25" s="346" t="s">
        <v>310</v>
      </c>
      <c r="PQP25" s="346"/>
      <c r="PQR25" s="70" t="s">
        <v>311</v>
      </c>
      <c r="PQS25" s="346" t="s">
        <v>310</v>
      </c>
      <c r="PQT25" s="346"/>
      <c r="PQV25" s="70" t="s">
        <v>311</v>
      </c>
      <c r="PQW25" s="346" t="s">
        <v>310</v>
      </c>
      <c r="PQX25" s="346"/>
      <c r="PQZ25" s="70" t="s">
        <v>311</v>
      </c>
      <c r="PRA25" s="346" t="s">
        <v>310</v>
      </c>
      <c r="PRB25" s="346"/>
      <c r="PRD25" s="70" t="s">
        <v>311</v>
      </c>
      <c r="PRE25" s="346" t="s">
        <v>310</v>
      </c>
      <c r="PRF25" s="346"/>
      <c r="PRH25" s="70" t="s">
        <v>311</v>
      </c>
      <c r="PRI25" s="346" t="s">
        <v>310</v>
      </c>
      <c r="PRJ25" s="346"/>
      <c r="PRL25" s="70" t="s">
        <v>311</v>
      </c>
      <c r="PRM25" s="346" t="s">
        <v>310</v>
      </c>
      <c r="PRN25" s="346"/>
      <c r="PRP25" s="70" t="s">
        <v>311</v>
      </c>
      <c r="PRQ25" s="346" t="s">
        <v>310</v>
      </c>
      <c r="PRR25" s="346"/>
      <c r="PRT25" s="70" t="s">
        <v>311</v>
      </c>
      <c r="PRU25" s="346" t="s">
        <v>310</v>
      </c>
      <c r="PRV25" s="346"/>
      <c r="PRX25" s="70" t="s">
        <v>311</v>
      </c>
      <c r="PRY25" s="346" t="s">
        <v>310</v>
      </c>
      <c r="PRZ25" s="346"/>
      <c r="PSB25" s="70" t="s">
        <v>311</v>
      </c>
      <c r="PSC25" s="346" t="s">
        <v>310</v>
      </c>
      <c r="PSD25" s="346"/>
      <c r="PSF25" s="70" t="s">
        <v>311</v>
      </c>
      <c r="PSG25" s="346" t="s">
        <v>310</v>
      </c>
      <c r="PSH25" s="346"/>
      <c r="PSJ25" s="70" t="s">
        <v>311</v>
      </c>
      <c r="PSK25" s="346" t="s">
        <v>310</v>
      </c>
      <c r="PSL25" s="346"/>
      <c r="PSN25" s="70" t="s">
        <v>311</v>
      </c>
      <c r="PSO25" s="346" t="s">
        <v>310</v>
      </c>
      <c r="PSP25" s="346"/>
      <c r="PSR25" s="70" t="s">
        <v>311</v>
      </c>
      <c r="PSS25" s="346" t="s">
        <v>310</v>
      </c>
      <c r="PST25" s="346"/>
      <c r="PSV25" s="70" t="s">
        <v>311</v>
      </c>
      <c r="PSW25" s="346" t="s">
        <v>310</v>
      </c>
      <c r="PSX25" s="346"/>
      <c r="PSZ25" s="70" t="s">
        <v>311</v>
      </c>
      <c r="PTA25" s="346" t="s">
        <v>310</v>
      </c>
      <c r="PTB25" s="346"/>
      <c r="PTD25" s="70" t="s">
        <v>311</v>
      </c>
      <c r="PTE25" s="346" t="s">
        <v>310</v>
      </c>
      <c r="PTF25" s="346"/>
      <c r="PTH25" s="70" t="s">
        <v>311</v>
      </c>
      <c r="PTI25" s="346" t="s">
        <v>310</v>
      </c>
      <c r="PTJ25" s="346"/>
      <c r="PTL25" s="70" t="s">
        <v>311</v>
      </c>
      <c r="PTM25" s="346" t="s">
        <v>310</v>
      </c>
      <c r="PTN25" s="346"/>
      <c r="PTP25" s="70" t="s">
        <v>311</v>
      </c>
      <c r="PTQ25" s="346" t="s">
        <v>310</v>
      </c>
      <c r="PTR25" s="346"/>
      <c r="PTT25" s="70" t="s">
        <v>311</v>
      </c>
      <c r="PTU25" s="346" t="s">
        <v>310</v>
      </c>
      <c r="PTV25" s="346"/>
      <c r="PTX25" s="70" t="s">
        <v>311</v>
      </c>
      <c r="PTY25" s="346" t="s">
        <v>310</v>
      </c>
      <c r="PTZ25" s="346"/>
      <c r="PUB25" s="70" t="s">
        <v>311</v>
      </c>
      <c r="PUC25" s="346" t="s">
        <v>310</v>
      </c>
      <c r="PUD25" s="346"/>
      <c r="PUF25" s="70" t="s">
        <v>311</v>
      </c>
      <c r="PUG25" s="346" t="s">
        <v>310</v>
      </c>
      <c r="PUH25" s="346"/>
      <c r="PUJ25" s="70" t="s">
        <v>311</v>
      </c>
      <c r="PUK25" s="346" t="s">
        <v>310</v>
      </c>
      <c r="PUL25" s="346"/>
      <c r="PUN25" s="70" t="s">
        <v>311</v>
      </c>
      <c r="PUO25" s="346" t="s">
        <v>310</v>
      </c>
      <c r="PUP25" s="346"/>
      <c r="PUR25" s="70" t="s">
        <v>311</v>
      </c>
      <c r="PUS25" s="346" t="s">
        <v>310</v>
      </c>
      <c r="PUT25" s="346"/>
      <c r="PUV25" s="70" t="s">
        <v>311</v>
      </c>
      <c r="PUW25" s="346" t="s">
        <v>310</v>
      </c>
      <c r="PUX25" s="346"/>
      <c r="PUZ25" s="70" t="s">
        <v>311</v>
      </c>
      <c r="PVA25" s="346" t="s">
        <v>310</v>
      </c>
      <c r="PVB25" s="346"/>
      <c r="PVD25" s="70" t="s">
        <v>311</v>
      </c>
      <c r="PVE25" s="346" t="s">
        <v>310</v>
      </c>
      <c r="PVF25" s="346"/>
      <c r="PVH25" s="70" t="s">
        <v>311</v>
      </c>
      <c r="PVI25" s="346" t="s">
        <v>310</v>
      </c>
      <c r="PVJ25" s="346"/>
      <c r="PVL25" s="70" t="s">
        <v>311</v>
      </c>
      <c r="PVM25" s="346" t="s">
        <v>310</v>
      </c>
      <c r="PVN25" s="346"/>
      <c r="PVP25" s="70" t="s">
        <v>311</v>
      </c>
      <c r="PVQ25" s="346" t="s">
        <v>310</v>
      </c>
      <c r="PVR25" s="346"/>
      <c r="PVT25" s="70" t="s">
        <v>311</v>
      </c>
      <c r="PVU25" s="346" t="s">
        <v>310</v>
      </c>
      <c r="PVV25" s="346"/>
      <c r="PVX25" s="70" t="s">
        <v>311</v>
      </c>
      <c r="PVY25" s="346" t="s">
        <v>310</v>
      </c>
      <c r="PVZ25" s="346"/>
      <c r="PWB25" s="70" t="s">
        <v>311</v>
      </c>
      <c r="PWC25" s="346" t="s">
        <v>310</v>
      </c>
      <c r="PWD25" s="346"/>
      <c r="PWF25" s="70" t="s">
        <v>311</v>
      </c>
      <c r="PWG25" s="346" t="s">
        <v>310</v>
      </c>
      <c r="PWH25" s="346"/>
      <c r="PWJ25" s="70" t="s">
        <v>311</v>
      </c>
      <c r="PWK25" s="346" t="s">
        <v>310</v>
      </c>
      <c r="PWL25" s="346"/>
      <c r="PWN25" s="70" t="s">
        <v>311</v>
      </c>
      <c r="PWO25" s="346" t="s">
        <v>310</v>
      </c>
      <c r="PWP25" s="346"/>
      <c r="PWR25" s="70" t="s">
        <v>311</v>
      </c>
      <c r="PWS25" s="346" t="s">
        <v>310</v>
      </c>
      <c r="PWT25" s="346"/>
      <c r="PWV25" s="70" t="s">
        <v>311</v>
      </c>
      <c r="PWW25" s="346" t="s">
        <v>310</v>
      </c>
      <c r="PWX25" s="346"/>
      <c r="PWZ25" s="70" t="s">
        <v>311</v>
      </c>
      <c r="PXA25" s="346" t="s">
        <v>310</v>
      </c>
      <c r="PXB25" s="346"/>
      <c r="PXD25" s="70" t="s">
        <v>311</v>
      </c>
      <c r="PXE25" s="346" t="s">
        <v>310</v>
      </c>
      <c r="PXF25" s="346"/>
      <c r="PXH25" s="70" t="s">
        <v>311</v>
      </c>
      <c r="PXI25" s="346" t="s">
        <v>310</v>
      </c>
      <c r="PXJ25" s="346"/>
      <c r="PXL25" s="70" t="s">
        <v>311</v>
      </c>
      <c r="PXM25" s="346" t="s">
        <v>310</v>
      </c>
      <c r="PXN25" s="346"/>
      <c r="PXP25" s="70" t="s">
        <v>311</v>
      </c>
      <c r="PXQ25" s="346" t="s">
        <v>310</v>
      </c>
      <c r="PXR25" s="346"/>
      <c r="PXT25" s="70" t="s">
        <v>311</v>
      </c>
      <c r="PXU25" s="346" t="s">
        <v>310</v>
      </c>
      <c r="PXV25" s="346"/>
      <c r="PXX25" s="70" t="s">
        <v>311</v>
      </c>
      <c r="PXY25" s="346" t="s">
        <v>310</v>
      </c>
      <c r="PXZ25" s="346"/>
      <c r="PYB25" s="70" t="s">
        <v>311</v>
      </c>
      <c r="PYC25" s="346" t="s">
        <v>310</v>
      </c>
      <c r="PYD25" s="346"/>
      <c r="PYF25" s="70" t="s">
        <v>311</v>
      </c>
      <c r="PYG25" s="346" t="s">
        <v>310</v>
      </c>
      <c r="PYH25" s="346"/>
      <c r="PYJ25" s="70" t="s">
        <v>311</v>
      </c>
      <c r="PYK25" s="346" t="s">
        <v>310</v>
      </c>
      <c r="PYL25" s="346"/>
      <c r="PYN25" s="70" t="s">
        <v>311</v>
      </c>
      <c r="PYO25" s="346" t="s">
        <v>310</v>
      </c>
      <c r="PYP25" s="346"/>
      <c r="PYR25" s="70" t="s">
        <v>311</v>
      </c>
      <c r="PYS25" s="346" t="s">
        <v>310</v>
      </c>
      <c r="PYT25" s="346"/>
      <c r="PYV25" s="70" t="s">
        <v>311</v>
      </c>
      <c r="PYW25" s="346" t="s">
        <v>310</v>
      </c>
      <c r="PYX25" s="346"/>
      <c r="PYZ25" s="70" t="s">
        <v>311</v>
      </c>
      <c r="PZA25" s="346" t="s">
        <v>310</v>
      </c>
      <c r="PZB25" s="346"/>
      <c r="PZD25" s="70" t="s">
        <v>311</v>
      </c>
      <c r="PZE25" s="346" t="s">
        <v>310</v>
      </c>
      <c r="PZF25" s="346"/>
      <c r="PZH25" s="70" t="s">
        <v>311</v>
      </c>
      <c r="PZI25" s="346" t="s">
        <v>310</v>
      </c>
      <c r="PZJ25" s="346"/>
      <c r="PZL25" s="70" t="s">
        <v>311</v>
      </c>
      <c r="PZM25" s="346" t="s">
        <v>310</v>
      </c>
      <c r="PZN25" s="346"/>
      <c r="PZP25" s="70" t="s">
        <v>311</v>
      </c>
      <c r="PZQ25" s="346" t="s">
        <v>310</v>
      </c>
      <c r="PZR25" s="346"/>
      <c r="PZT25" s="70" t="s">
        <v>311</v>
      </c>
      <c r="PZU25" s="346" t="s">
        <v>310</v>
      </c>
      <c r="PZV25" s="346"/>
      <c r="PZX25" s="70" t="s">
        <v>311</v>
      </c>
      <c r="PZY25" s="346" t="s">
        <v>310</v>
      </c>
      <c r="PZZ25" s="346"/>
      <c r="QAB25" s="70" t="s">
        <v>311</v>
      </c>
      <c r="QAC25" s="346" t="s">
        <v>310</v>
      </c>
      <c r="QAD25" s="346"/>
      <c r="QAF25" s="70" t="s">
        <v>311</v>
      </c>
      <c r="QAG25" s="346" t="s">
        <v>310</v>
      </c>
      <c r="QAH25" s="346"/>
      <c r="QAJ25" s="70" t="s">
        <v>311</v>
      </c>
      <c r="QAK25" s="346" t="s">
        <v>310</v>
      </c>
      <c r="QAL25" s="346"/>
      <c r="QAN25" s="70" t="s">
        <v>311</v>
      </c>
      <c r="QAO25" s="346" t="s">
        <v>310</v>
      </c>
      <c r="QAP25" s="346"/>
      <c r="QAR25" s="70" t="s">
        <v>311</v>
      </c>
      <c r="QAS25" s="346" t="s">
        <v>310</v>
      </c>
      <c r="QAT25" s="346"/>
      <c r="QAV25" s="70" t="s">
        <v>311</v>
      </c>
      <c r="QAW25" s="346" t="s">
        <v>310</v>
      </c>
      <c r="QAX25" s="346"/>
      <c r="QAZ25" s="70" t="s">
        <v>311</v>
      </c>
      <c r="QBA25" s="346" t="s">
        <v>310</v>
      </c>
      <c r="QBB25" s="346"/>
      <c r="QBD25" s="70" t="s">
        <v>311</v>
      </c>
      <c r="QBE25" s="346" t="s">
        <v>310</v>
      </c>
      <c r="QBF25" s="346"/>
      <c r="QBH25" s="70" t="s">
        <v>311</v>
      </c>
      <c r="QBI25" s="346" t="s">
        <v>310</v>
      </c>
      <c r="QBJ25" s="346"/>
      <c r="QBL25" s="70" t="s">
        <v>311</v>
      </c>
      <c r="QBM25" s="346" t="s">
        <v>310</v>
      </c>
      <c r="QBN25" s="346"/>
      <c r="QBP25" s="70" t="s">
        <v>311</v>
      </c>
      <c r="QBQ25" s="346" t="s">
        <v>310</v>
      </c>
      <c r="QBR25" s="346"/>
      <c r="QBT25" s="70" t="s">
        <v>311</v>
      </c>
      <c r="QBU25" s="346" t="s">
        <v>310</v>
      </c>
      <c r="QBV25" s="346"/>
      <c r="QBX25" s="70" t="s">
        <v>311</v>
      </c>
      <c r="QBY25" s="346" t="s">
        <v>310</v>
      </c>
      <c r="QBZ25" s="346"/>
      <c r="QCB25" s="70" t="s">
        <v>311</v>
      </c>
      <c r="QCC25" s="346" t="s">
        <v>310</v>
      </c>
      <c r="QCD25" s="346"/>
      <c r="QCF25" s="70" t="s">
        <v>311</v>
      </c>
      <c r="QCG25" s="346" t="s">
        <v>310</v>
      </c>
      <c r="QCH25" s="346"/>
      <c r="QCJ25" s="70" t="s">
        <v>311</v>
      </c>
      <c r="QCK25" s="346" t="s">
        <v>310</v>
      </c>
      <c r="QCL25" s="346"/>
      <c r="QCN25" s="70" t="s">
        <v>311</v>
      </c>
      <c r="QCO25" s="346" t="s">
        <v>310</v>
      </c>
      <c r="QCP25" s="346"/>
      <c r="QCR25" s="70" t="s">
        <v>311</v>
      </c>
      <c r="QCS25" s="346" t="s">
        <v>310</v>
      </c>
      <c r="QCT25" s="346"/>
      <c r="QCV25" s="70" t="s">
        <v>311</v>
      </c>
      <c r="QCW25" s="346" t="s">
        <v>310</v>
      </c>
      <c r="QCX25" s="346"/>
      <c r="QCZ25" s="70" t="s">
        <v>311</v>
      </c>
      <c r="QDA25" s="346" t="s">
        <v>310</v>
      </c>
      <c r="QDB25" s="346"/>
      <c r="QDD25" s="70" t="s">
        <v>311</v>
      </c>
      <c r="QDE25" s="346" t="s">
        <v>310</v>
      </c>
      <c r="QDF25" s="346"/>
      <c r="QDH25" s="70" t="s">
        <v>311</v>
      </c>
      <c r="QDI25" s="346" t="s">
        <v>310</v>
      </c>
      <c r="QDJ25" s="346"/>
      <c r="QDL25" s="70" t="s">
        <v>311</v>
      </c>
      <c r="QDM25" s="346" t="s">
        <v>310</v>
      </c>
      <c r="QDN25" s="346"/>
      <c r="QDP25" s="70" t="s">
        <v>311</v>
      </c>
      <c r="QDQ25" s="346" t="s">
        <v>310</v>
      </c>
      <c r="QDR25" s="346"/>
      <c r="QDT25" s="70" t="s">
        <v>311</v>
      </c>
      <c r="QDU25" s="346" t="s">
        <v>310</v>
      </c>
      <c r="QDV25" s="346"/>
      <c r="QDX25" s="70" t="s">
        <v>311</v>
      </c>
      <c r="QDY25" s="346" t="s">
        <v>310</v>
      </c>
      <c r="QDZ25" s="346"/>
      <c r="QEB25" s="70" t="s">
        <v>311</v>
      </c>
      <c r="QEC25" s="346" t="s">
        <v>310</v>
      </c>
      <c r="QED25" s="346"/>
      <c r="QEF25" s="70" t="s">
        <v>311</v>
      </c>
      <c r="QEG25" s="346" t="s">
        <v>310</v>
      </c>
      <c r="QEH25" s="346"/>
      <c r="QEJ25" s="70" t="s">
        <v>311</v>
      </c>
      <c r="QEK25" s="346" t="s">
        <v>310</v>
      </c>
      <c r="QEL25" s="346"/>
      <c r="QEN25" s="70" t="s">
        <v>311</v>
      </c>
      <c r="QEO25" s="346" t="s">
        <v>310</v>
      </c>
      <c r="QEP25" s="346"/>
      <c r="QER25" s="70" t="s">
        <v>311</v>
      </c>
      <c r="QES25" s="346" t="s">
        <v>310</v>
      </c>
      <c r="QET25" s="346"/>
      <c r="QEV25" s="70" t="s">
        <v>311</v>
      </c>
      <c r="QEW25" s="346" t="s">
        <v>310</v>
      </c>
      <c r="QEX25" s="346"/>
      <c r="QEZ25" s="70" t="s">
        <v>311</v>
      </c>
      <c r="QFA25" s="346" t="s">
        <v>310</v>
      </c>
      <c r="QFB25" s="346"/>
      <c r="QFD25" s="70" t="s">
        <v>311</v>
      </c>
      <c r="QFE25" s="346" t="s">
        <v>310</v>
      </c>
      <c r="QFF25" s="346"/>
      <c r="QFH25" s="70" t="s">
        <v>311</v>
      </c>
      <c r="QFI25" s="346" t="s">
        <v>310</v>
      </c>
      <c r="QFJ25" s="346"/>
      <c r="QFL25" s="70" t="s">
        <v>311</v>
      </c>
      <c r="QFM25" s="346" t="s">
        <v>310</v>
      </c>
      <c r="QFN25" s="346"/>
      <c r="QFP25" s="70" t="s">
        <v>311</v>
      </c>
      <c r="QFQ25" s="346" t="s">
        <v>310</v>
      </c>
      <c r="QFR25" s="346"/>
      <c r="QFT25" s="70" t="s">
        <v>311</v>
      </c>
      <c r="QFU25" s="346" t="s">
        <v>310</v>
      </c>
      <c r="QFV25" s="346"/>
      <c r="QFX25" s="70" t="s">
        <v>311</v>
      </c>
      <c r="QFY25" s="346" t="s">
        <v>310</v>
      </c>
      <c r="QFZ25" s="346"/>
      <c r="QGB25" s="70" t="s">
        <v>311</v>
      </c>
      <c r="QGC25" s="346" t="s">
        <v>310</v>
      </c>
      <c r="QGD25" s="346"/>
      <c r="QGF25" s="70" t="s">
        <v>311</v>
      </c>
      <c r="QGG25" s="346" t="s">
        <v>310</v>
      </c>
      <c r="QGH25" s="346"/>
      <c r="QGJ25" s="70" t="s">
        <v>311</v>
      </c>
      <c r="QGK25" s="346" t="s">
        <v>310</v>
      </c>
      <c r="QGL25" s="346"/>
      <c r="QGN25" s="70" t="s">
        <v>311</v>
      </c>
      <c r="QGO25" s="346" t="s">
        <v>310</v>
      </c>
      <c r="QGP25" s="346"/>
      <c r="QGR25" s="70" t="s">
        <v>311</v>
      </c>
      <c r="QGS25" s="346" t="s">
        <v>310</v>
      </c>
      <c r="QGT25" s="346"/>
      <c r="QGV25" s="70" t="s">
        <v>311</v>
      </c>
      <c r="QGW25" s="346" t="s">
        <v>310</v>
      </c>
      <c r="QGX25" s="346"/>
      <c r="QGZ25" s="70" t="s">
        <v>311</v>
      </c>
      <c r="QHA25" s="346" t="s">
        <v>310</v>
      </c>
      <c r="QHB25" s="346"/>
      <c r="QHD25" s="70" t="s">
        <v>311</v>
      </c>
      <c r="QHE25" s="346" t="s">
        <v>310</v>
      </c>
      <c r="QHF25" s="346"/>
      <c r="QHH25" s="70" t="s">
        <v>311</v>
      </c>
      <c r="QHI25" s="346" t="s">
        <v>310</v>
      </c>
      <c r="QHJ25" s="346"/>
      <c r="QHL25" s="70" t="s">
        <v>311</v>
      </c>
      <c r="QHM25" s="346" t="s">
        <v>310</v>
      </c>
      <c r="QHN25" s="346"/>
      <c r="QHP25" s="70" t="s">
        <v>311</v>
      </c>
      <c r="QHQ25" s="346" t="s">
        <v>310</v>
      </c>
      <c r="QHR25" s="346"/>
      <c r="QHT25" s="70" t="s">
        <v>311</v>
      </c>
      <c r="QHU25" s="346" t="s">
        <v>310</v>
      </c>
      <c r="QHV25" s="346"/>
      <c r="QHX25" s="70" t="s">
        <v>311</v>
      </c>
      <c r="QHY25" s="346" t="s">
        <v>310</v>
      </c>
      <c r="QHZ25" s="346"/>
      <c r="QIB25" s="70" t="s">
        <v>311</v>
      </c>
      <c r="QIC25" s="346" t="s">
        <v>310</v>
      </c>
      <c r="QID25" s="346"/>
      <c r="QIF25" s="70" t="s">
        <v>311</v>
      </c>
      <c r="QIG25" s="346" t="s">
        <v>310</v>
      </c>
      <c r="QIH25" s="346"/>
      <c r="QIJ25" s="70" t="s">
        <v>311</v>
      </c>
      <c r="QIK25" s="346" t="s">
        <v>310</v>
      </c>
      <c r="QIL25" s="346"/>
      <c r="QIN25" s="70" t="s">
        <v>311</v>
      </c>
      <c r="QIO25" s="346" t="s">
        <v>310</v>
      </c>
      <c r="QIP25" s="346"/>
      <c r="QIR25" s="70" t="s">
        <v>311</v>
      </c>
      <c r="QIS25" s="346" t="s">
        <v>310</v>
      </c>
      <c r="QIT25" s="346"/>
      <c r="QIV25" s="70" t="s">
        <v>311</v>
      </c>
      <c r="QIW25" s="346" t="s">
        <v>310</v>
      </c>
      <c r="QIX25" s="346"/>
      <c r="QIZ25" s="70" t="s">
        <v>311</v>
      </c>
      <c r="QJA25" s="346" t="s">
        <v>310</v>
      </c>
      <c r="QJB25" s="346"/>
      <c r="QJD25" s="70" t="s">
        <v>311</v>
      </c>
      <c r="QJE25" s="346" t="s">
        <v>310</v>
      </c>
      <c r="QJF25" s="346"/>
      <c r="QJH25" s="70" t="s">
        <v>311</v>
      </c>
      <c r="QJI25" s="346" t="s">
        <v>310</v>
      </c>
      <c r="QJJ25" s="346"/>
      <c r="QJL25" s="70" t="s">
        <v>311</v>
      </c>
      <c r="QJM25" s="346" t="s">
        <v>310</v>
      </c>
      <c r="QJN25" s="346"/>
      <c r="QJP25" s="70" t="s">
        <v>311</v>
      </c>
      <c r="QJQ25" s="346" t="s">
        <v>310</v>
      </c>
      <c r="QJR25" s="346"/>
      <c r="QJT25" s="70" t="s">
        <v>311</v>
      </c>
      <c r="QJU25" s="346" t="s">
        <v>310</v>
      </c>
      <c r="QJV25" s="346"/>
      <c r="QJX25" s="70" t="s">
        <v>311</v>
      </c>
      <c r="QJY25" s="346" t="s">
        <v>310</v>
      </c>
      <c r="QJZ25" s="346"/>
      <c r="QKB25" s="70" t="s">
        <v>311</v>
      </c>
      <c r="QKC25" s="346" t="s">
        <v>310</v>
      </c>
      <c r="QKD25" s="346"/>
      <c r="QKF25" s="70" t="s">
        <v>311</v>
      </c>
      <c r="QKG25" s="346" t="s">
        <v>310</v>
      </c>
      <c r="QKH25" s="346"/>
      <c r="QKJ25" s="70" t="s">
        <v>311</v>
      </c>
      <c r="QKK25" s="346" t="s">
        <v>310</v>
      </c>
      <c r="QKL25" s="346"/>
      <c r="QKN25" s="70" t="s">
        <v>311</v>
      </c>
      <c r="QKO25" s="346" t="s">
        <v>310</v>
      </c>
      <c r="QKP25" s="346"/>
      <c r="QKR25" s="70" t="s">
        <v>311</v>
      </c>
      <c r="QKS25" s="346" t="s">
        <v>310</v>
      </c>
      <c r="QKT25" s="346"/>
      <c r="QKV25" s="70" t="s">
        <v>311</v>
      </c>
      <c r="QKW25" s="346" t="s">
        <v>310</v>
      </c>
      <c r="QKX25" s="346"/>
      <c r="QKZ25" s="70" t="s">
        <v>311</v>
      </c>
      <c r="QLA25" s="346" t="s">
        <v>310</v>
      </c>
      <c r="QLB25" s="346"/>
      <c r="QLD25" s="70" t="s">
        <v>311</v>
      </c>
      <c r="QLE25" s="346" t="s">
        <v>310</v>
      </c>
      <c r="QLF25" s="346"/>
      <c r="QLH25" s="70" t="s">
        <v>311</v>
      </c>
      <c r="QLI25" s="346" t="s">
        <v>310</v>
      </c>
      <c r="QLJ25" s="346"/>
      <c r="QLL25" s="70" t="s">
        <v>311</v>
      </c>
      <c r="QLM25" s="346" t="s">
        <v>310</v>
      </c>
      <c r="QLN25" s="346"/>
      <c r="QLP25" s="70" t="s">
        <v>311</v>
      </c>
      <c r="QLQ25" s="346" t="s">
        <v>310</v>
      </c>
      <c r="QLR25" s="346"/>
      <c r="QLT25" s="70" t="s">
        <v>311</v>
      </c>
      <c r="QLU25" s="346" t="s">
        <v>310</v>
      </c>
      <c r="QLV25" s="346"/>
      <c r="QLX25" s="70" t="s">
        <v>311</v>
      </c>
      <c r="QLY25" s="346" t="s">
        <v>310</v>
      </c>
      <c r="QLZ25" s="346"/>
      <c r="QMB25" s="70" t="s">
        <v>311</v>
      </c>
      <c r="QMC25" s="346" t="s">
        <v>310</v>
      </c>
      <c r="QMD25" s="346"/>
      <c r="QMF25" s="70" t="s">
        <v>311</v>
      </c>
      <c r="QMG25" s="346" t="s">
        <v>310</v>
      </c>
      <c r="QMH25" s="346"/>
      <c r="QMJ25" s="70" t="s">
        <v>311</v>
      </c>
      <c r="QMK25" s="346" t="s">
        <v>310</v>
      </c>
      <c r="QML25" s="346"/>
      <c r="QMN25" s="70" t="s">
        <v>311</v>
      </c>
      <c r="QMO25" s="346" t="s">
        <v>310</v>
      </c>
      <c r="QMP25" s="346"/>
      <c r="QMR25" s="70" t="s">
        <v>311</v>
      </c>
      <c r="QMS25" s="346" t="s">
        <v>310</v>
      </c>
      <c r="QMT25" s="346"/>
      <c r="QMV25" s="70" t="s">
        <v>311</v>
      </c>
      <c r="QMW25" s="346" t="s">
        <v>310</v>
      </c>
      <c r="QMX25" s="346"/>
      <c r="QMZ25" s="70" t="s">
        <v>311</v>
      </c>
      <c r="QNA25" s="346" t="s">
        <v>310</v>
      </c>
      <c r="QNB25" s="346"/>
      <c r="QND25" s="70" t="s">
        <v>311</v>
      </c>
      <c r="QNE25" s="346" t="s">
        <v>310</v>
      </c>
      <c r="QNF25" s="346"/>
      <c r="QNH25" s="70" t="s">
        <v>311</v>
      </c>
      <c r="QNI25" s="346" t="s">
        <v>310</v>
      </c>
      <c r="QNJ25" s="346"/>
      <c r="QNL25" s="70" t="s">
        <v>311</v>
      </c>
      <c r="QNM25" s="346" t="s">
        <v>310</v>
      </c>
      <c r="QNN25" s="346"/>
      <c r="QNP25" s="70" t="s">
        <v>311</v>
      </c>
      <c r="QNQ25" s="346" t="s">
        <v>310</v>
      </c>
      <c r="QNR25" s="346"/>
      <c r="QNT25" s="70" t="s">
        <v>311</v>
      </c>
      <c r="QNU25" s="346" t="s">
        <v>310</v>
      </c>
      <c r="QNV25" s="346"/>
      <c r="QNX25" s="70" t="s">
        <v>311</v>
      </c>
      <c r="QNY25" s="346" t="s">
        <v>310</v>
      </c>
      <c r="QNZ25" s="346"/>
      <c r="QOB25" s="70" t="s">
        <v>311</v>
      </c>
      <c r="QOC25" s="346" t="s">
        <v>310</v>
      </c>
      <c r="QOD25" s="346"/>
      <c r="QOF25" s="70" t="s">
        <v>311</v>
      </c>
      <c r="QOG25" s="346" t="s">
        <v>310</v>
      </c>
      <c r="QOH25" s="346"/>
      <c r="QOJ25" s="70" t="s">
        <v>311</v>
      </c>
      <c r="QOK25" s="346" t="s">
        <v>310</v>
      </c>
      <c r="QOL25" s="346"/>
      <c r="QON25" s="70" t="s">
        <v>311</v>
      </c>
      <c r="QOO25" s="346" t="s">
        <v>310</v>
      </c>
      <c r="QOP25" s="346"/>
      <c r="QOR25" s="70" t="s">
        <v>311</v>
      </c>
      <c r="QOS25" s="346" t="s">
        <v>310</v>
      </c>
      <c r="QOT25" s="346"/>
      <c r="QOV25" s="70" t="s">
        <v>311</v>
      </c>
      <c r="QOW25" s="346" t="s">
        <v>310</v>
      </c>
      <c r="QOX25" s="346"/>
      <c r="QOZ25" s="70" t="s">
        <v>311</v>
      </c>
      <c r="QPA25" s="346" t="s">
        <v>310</v>
      </c>
      <c r="QPB25" s="346"/>
      <c r="QPD25" s="70" t="s">
        <v>311</v>
      </c>
      <c r="QPE25" s="346" t="s">
        <v>310</v>
      </c>
      <c r="QPF25" s="346"/>
      <c r="QPH25" s="70" t="s">
        <v>311</v>
      </c>
      <c r="QPI25" s="346" t="s">
        <v>310</v>
      </c>
      <c r="QPJ25" s="346"/>
      <c r="QPL25" s="70" t="s">
        <v>311</v>
      </c>
      <c r="QPM25" s="346" t="s">
        <v>310</v>
      </c>
      <c r="QPN25" s="346"/>
      <c r="QPP25" s="70" t="s">
        <v>311</v>
      </c>
      <c r="QPQ25" s="346" t="s">
        <v>310</v>
      </c>
      <c r="QPR25" s="346"/>
      <c r="QPT25" s="70" t="s">
        <v>311</v>
      </c>
      <c r="QPU25" s="346" t="s">
        <v>310</v>
      </c>
      <c r="QPV25" s="346"/>
      <c r="QPX25" s="70" t="s">
        <v>311</v>
      </c>
      <c r="QPY25" s="346" t="s">
        <v>310</v>
      </c>
      <c r="QPZ25" s="346"/>
      <c r="QQB25" s="70" t="s">
        <v>311</v>
      </c>
      <c r="QQC25" s="346" t="s">
        <v>310</v>
      </c>
      <c r="QQD25" s="346"/>
      <c r="QQF25" s="70" t="s">
        <v>311</v>
      </c>
      <c r="QQG25" s="346" t="s">
        <v>310</v>
      </c>
      <c r="QQH25" s="346"/>
      <c r="QQJ25" s="70" t="s">
        <v>311</v>
      </c>
      <c r="QQK25" s="346" t="s">
        <v>310</v>
      </c>
      <c r="QQL25" s="346"/>
      <c r="QQN25" s="70" t="s">
        <v>311</v>
      </c>
      <c r="QQO25" s="346" t="s">
        <v>310</v>
      </c>
      <c r="QQP25" s="346"/>
      <c r="QQR25" s="70" t="s">
        <v>311</v>
      </c>
      <c r="QQS25" s="346" t="s">
        <v>310</v>
      </c>
      <c r="QQT25" s="346"/>
      <c r="QQV25" s="70" t="s">
        <v>311</v>
      </c>
      <c r="QQW25" s="346" t="s">
        <v>310</v>
      </c>
      <c r="QQX25" s="346"/>
      <c r="QQZ25" s="70" t="s">
        <v>311</v>
      </c>
      <c r="QRA25" s="346" t="s">
        <v>310</v>
      </c>
      <c r="QRB25" s="346"/>
      <c r="QRD25" s="70" t="s">
        <v>311</v>
      </c>
      <c r="QRE25" s="346" t="s">
        <v>310</v>
      </c>
      <c r="QRF25" s="346"/>
      <c r="QRH25" s="70" t="s">
        <v>311</v>
      </c>
      <c r="QRI25" s="346" t="s">
        <v>310</v>
      </c>
      <c r="QRJ25" s="346"/>
      <c r="QRL25" s="70" t="s">
        <v>311</v>
      </c>
      <c r="QRM25" s="346" t="s">
        <v>310</v>
      </c>
      <c r="QRN25" s="346"/>
      <c r="QRP25" s="70" t="s">
        <v>311</v>
      </c>
      <c r="QRQ25" s="346" t="s">
        <v>310</v>
      </c>
      <c r="QRR25" s="346"/>
      <c r="QRT25" s="70" t="s">
        <v>311</v>
      </c>
      <c r="QRU25" s="346" t="s">
        <v>310</v>
      </c>
      <c r="QRV25" s="346"/>
      <c r="QRX25" s="70" t="s">
        <v>311</v>
      </c>
      <c r="QRY25" s="346" t="s">
        <v>310</v>
      </c>
      <c r="QRZ25" s="346"/>
      <c r="QSB25" s="70" t="s">
        <v>311</v>
      </c>
      <c r="QSC25" s="346" t="s">
        <v>310</v>
      </c>
      <c r="QSD25" s="346"/>
      <c r="QSF25" s="70" t="s">
        <v>311</v>
      </c>
      <c r="QSG25" s="346" t="s">
        <v>310</v>
      </c>
      <c r="QSH25" s="346"/>
      <c r="QSJ25" s="70" t="s">
        <v>311</v>
      </c>
      <c r="QSK25" s="346" t="s">
        <v>310</v>
      </c>
      <c r="QSL25" s="346"/>
      <c r="QSN25" s="70" t="s">
        <v>311</v>
      </c>
      <c r="QSO25" s="346" t="s">
        <v>310</v>
      </c>
      <c r="QSP25" s="346"/>
      <c r="QSR25" s="70" t="s">
        <v>311</v>
      </c>
      <c r="QSS25" s="346" t="s">
        <v>310</v>
      </c>
      <c r="QST25" s="346"/>
      <c r="QSV25" s="70" t="s">
        <v>311</v>
      </c>
      <c r="QSW25" s="346" t="s">
        <v>310</v>
      </c>
      <c r="QSX25" s="346"/>
      <c r="QSZ25" s="70" t="s">
        <v>311</v>
      </c>
      <c r="QTA25" s="346" t="s">
        <v>310</v>
      </c>
      <c r="QTB25" s="346"/>
      <c r="QTD25" s="70" t="s">
        <v>311</v>
      </c>
      <c r="QTE25" s="346" t="s">
        <v>310</v>
      </c>
      <c r="QTF25" s="346"/>
      <c r="QTH25" s="70" t="s">
        <v>311</v>
      </c>
      <c r="QTI25" s="346" t="s">
        <v>310</v>
      </c>
      <c r="QTJ25" s="346"/>
      <c r="QTL25" s="70" t="s">
        <v>311</v>
      </c>
      <c r="QTM25" s="346" t="s">
        <v>310</v>
      </c>
      <c r="QTN25" s="346"/>
      <c r="QTP25" s="70" t="s">
        <v>311</v>
      </c>
      <c r="QTQ25" s="346" t="s">
        <v>310</v>
      </c>
      <c r="QTR25" s="346"/>
      <c r="QTT25" s="70" t="s">
        <v>311</v>
      </c>
      <c r="QTU25" s="346" t="s">
        <v>310</v>
      </c>
      <c r="QTV25" s="346"/>
      <c r="QTX25" s="70" t="s">
        <v>311</v>
      </c>
      <c r="QTY25" s="346" t="s">
        <v>310</v>
      </c>
      <c r="QTZ25" s="346"/>
      <c r="QUB25" s="70" t="s">
        <v>311</v>
      </c>
      <c r="QUC25" s="346" t="s">
        <v>310</v>
      </c>
      <c r="QUD25" s="346"/>
      <c r="QUF25" s="70" t="s">
        <v>311</v>
      </c>
      <c r="QUG25" s="346" t="s">
        <v>310</v>
      </c>
      <c r="QUH25" s="346"/>
      <c r="QUJ25" s="70" t="s">
        <v>311</v>
      </c>
      <c r="QUK25" s="346" t="s">
        <v>310</v>
      </c>
      <c r="QUL25" s="346"/>
      <c r="QUN25" s="70" t="s">
        <v>311</v>
      </c>
      <c r="QUO25" s="346" t="s">
        <v>310</v>
      </c>
      <c r="QUP25" s="346"/>
      <c r="QUR25" s="70" t="s">
        <v>311</v>
      </c>
      <c r="QUS25" s="346" t="s">
        <v>310</v>
      </c>
      <c r="QUT25" s="346"/>
      <c r="QUV25" s="70" t="s">
        <v>311</v>
      </c>
      <c r="QUW25" s="346" t="s">
        <v>310</v>
      </c>
      <c r="QUX25" s="346"/>
      <c r="QUZ25" s="70" t="s">
        <v>311</v>
      </c>
      <c r="QVA25" s="346" t="s">
        <v>310</v>
      </c>
      <c r="QVB25" s="346"/>
      <c r="QVD25" s="70" t="s">
        <v>311</v>
      </c>
      <c r="QVE25" s="346" t="s">
        <v>310</v>
      </c>
      <c r="QVF25" s="346"/>
      <c r="QVH25" s="70" t="s">
        <v>311</v>
      </c>
      <c r="QVI25" s="346" t="s">
        <v>310</v>
      </c>
      <c r="QVJ25" s="346"/>
      <c r="QVL25" s="70" t="s">
        <v>311</v>
      </c>
      <c r="QVM25" s="346" t="s">
        <v>310</v>
      </c>
      <c r="QVN25" s="346"/>
      <c r="QVP25" s="70" t="s">
        <v>311</v>
      </c>
      <c r="QVQ25" s="346" t="s">
        <v>310</v>
      </c>
      <c r="QVR25" s="346"/>
      <c r="QVT25" s="70" t="s">
        <v>311</v>
      </c>
      <c r="QVU25" s="346" t="s">
        <v>310</v>
      </c>
      <c r="QVV25" s="346"/>
      <c r="QVX25" s="70" t="s">
        <v>311</v>
      </c>
      <c r="QVY25" s="346" t="s">
        <v>310</v>
      </c>
      <c r="QVZ25" s="346"/>
      <c r="QWB25" s="70" t="s">
        <v>311</v>
      </c>
      <c r="QWC25" s="346" t="s">
        <v>310</v>
      </c>
      <c r="QWD25" s="346"/>
      <c r="QWF25" s="70" t="s">
        <v>311</v>
      </c>
      <c r="QWG25" s="346" t="s">
        <v>310</v>
      </c>
      <c r="QWH25" s="346"/>
      <c r="QWJ25" s="70" t="s">
        <v>311</v>
      </c>
      <c r="QWK25" s="346" t="s">
        <v>310</v>
      </c>
      <c r="QWL25" s="346"/>
      <c r="QWN25" s="70" t="s">
        <v>311</v>
      </c>
      <c r="QWO25" s="346" t="s">
        <v>310</v>
      </c>
      <c r="QWP25" s="346"/>
      <c r="QWR25" s="70" t="s">
        <v>311</v>
      </c>
      <c r="QWS25" s="346" t="s">
        <v>310</v>
      </c>
      <c r="QWT25" s="346"/>
      <c r="QWV25" s="70" t="s">
        <v>311</v>
      </c>
      <c r="QWW25" s="346" t="s">
        <v>310</v>
      </c>
      <c r="QWX25" s="346"/>
      <c r="QWZ25" s="70" t="s">
        <v>311</v>
      </c>
      <c r="QXA25" s="346" t="s">
        <v>310</v>
      </c>
      <c r="QXB25" s="346"/>
      <c r="QXD25" s="70" t="s">
        <v>311</v>
      </c>
      <c r="QXE25" s="346" t="s">
        <v>310</v>
      </c>
      <c r="QXF25" s="346"/>
      <c r="QXH25" s="70" t="s">
        <v>311</v>
      </c>
      <c r="QXI25" s="346" t="s">
        <v>310</v>
      </c>
      <c r="QXJ25" s="346"/>
      <c r="QXL25" s="70" t="s">
        <v>311</v>
      </c>
      <c r="QXM25" s="346" t="s">
        <v>310</v>
      </c>
      <c r="QXN25" s="346"/>
      <c r="QXP25" s="70" t="s">
        <v>311</v>
      </c>
      <c r="QXQ25" s="346" t="s">
        <v>310</v>
      </c>
      <c r="QXR25" s="346"/>
      <c r="QXT25" s="70" t="s">
        <v>311</v>
      </c>
      <c r="QXU25" s="346" t="s">
        <v>310</v>
      </c>
      <c r="QXV25" s="346"/>
      <c r="QXX25" s="70" t="s">
        <v>311</v>
      </c>
      <c r="QXY25" s="346" t="s">
        <v>310</v>
      </c>
      <c r="QXZ25" s="346"/>
      <c r="QYB25" s="70" t="s">
        <v>311</v>
      </c>
      <c r="QYC25" s="346" t="s">
        <v>310</v>
      </c>
      <c r="QYD25" s="346"/>
      <c r="QYF25" s="70" t="s">
        <v>311</v>
      </c>
      <c r="QYG25" s="346" t="s">
        <v>310</v>
      </c>
      <c r="QYH25" s="346"/>
      <c r="QYJ25" s="70" t="s">
        <v>311</v>
      </c>
      <c r="QYK25" s="346" t="s">
        <v>310</v>
      </c>
      <c r="QYL25" s="346"/>
      <c r="QYN25" s="70" t="s">
        <v>311</v>
      </c>
      <c r="QYO25" s="346" t="s">
        <v>310</v>
      </c>
      <c r="QYP25" s="346"/>
      <c r="QYR25" s="70" t="s">
        <v>311</v>
      </c>
      <c r="QYS25" s="346" t="s">
        <v>310</v>
      </c>
      <c r="QYT25" s="346"/>
      <c r="QYV25" s="70" t="s">
        <v>311</v>
      </c>
      <c r="QYW25" s="346" t="s">
        <v>310</v>
      </c>
      <c r="QYX25" s="346"/>
      <c r="QYZ25" s="70" t="s">
        <v>311</v>
      </c>
      <c r="QZA25" s="346" t="s">
        <v>310</v>
      </c>
      <c r="QZB25" s="346"/>
      <c r="QZD25" s="70" t="s">
        <v>311</v>
      </c>
      <c r="QZE25" s="346" t="s">
        <v>310</v>
      </c>
      <c r="QZF25" s="346"/>
      <c r="QZH25" s="70" t="s">
        <v>311</v>
      </c>
      <c r="QZI25" s="346" t="s">
        <v>310</v>
      </c>
      <c r="QZJ25" s="346"/>
      <c r="QZL25" s="70" t="s">
        <v>311</v>
      </c>
      <c r="QZM25" s="346" t="s">
        <v>310</v>
      </c>
      <c r="QZN25" s="346"/>
      <c r="QZP25" s="70" t="s">
        <v>311</v>
      </c>
      <c r="QZQ25" s="346" t="s">
        <v>310</v>
      </c>
      <c r="QZR25" s="346"/>
      <c r="QZT25" s="70" t="s">
        <v>311</v>
      </c>
      <c r="QZU25" s="346" t="s">
        <v>310</v>
      </c>
      <c r="QZV25" s="346"/>
      <c r="QZX25" s="70" t="s">
        <v>311</v>
      </c>
      <c r="QZY25" s="346" t="s">
        <v>310</v>
      </c>
      <c r="QZZ25" s="346"/>
      <c r="RAB25" s="70" t="s">
        <v>311</v>
      </c>
      <c r="RAC25" s="346" t="s">
        <v>310</v>
      </c>
      <c r="RAD25" s="346"/>
      <c r="RAF25" s="70" t="s">
        <v>311</v>
      </c>
      <c r="RAG25" s="346" t="s">
        <v>310</v>
      </c>
      <c r="RAH25" s="346"/>
      <c r="RAJ25" s="70" t="s">
        <v>311</v>
      </c>
      <c r="RAK25" s="346" t="s">
        <v>310</v>
      </c>
      <c r="RAL25" s="346"/>
      <c r="RAN25" s="70" t="s">
        <v>311</v>
      </c>
      <c r="RAO25" s="346" t="s">
        <v>310</v>
      </c>
      <c r="RAP25" s="346"/>
      <c r="RAR25" s="70" t="s">
        <v>311</v>
      </c>
      <c r="RAS25" s="346" t="s">
        <v>310</v>
      </c>
      <c r="RAT25" s="346"/>
      <c r="RAV25" s="70" t="s">
        <v>311</v>
      </c>
      <c r="RAW25" s="346" t="s">
        <v>310</v>
      </c>
      <c r="RAX25" s="346"/>
      <c r="RAZ25" s="70" t="s">
        <v>311</v>
      </c>
      <c r="RBA25" s="346" t="s">
        <v>310</v>
      </c>
      <c r="RBB25" s="346"/>
      <c r="RBD25" s="70" t="s">
        <v>311</v>
      </c>
      <c r="RBE25" s="346" t="s">
        <v>310</v>
      </c>
      <c r="RBF25" s="346"/>
      <c r="RBH25" s="70" t="s">
        <v>311</v>
      </c>
      <c r="RBI25" s="346" t="s">
        <v>310</v>
      </c>
      <c r="RBJ25" s="346"/>
      <c r="RBL25" s="70" t="s">
        <v>311</v>
      </c>
      <c r="RBM25" s="346" t="s">
        <v>310</v>
      </c>
      <c r="RBN25" s="346"/>
      <c r="RBP25" s="70" t="s">
        <v>311</v>
      </c>
      <c r="RBQ25" s="346" t="s">
        <v>310</v>
      </c>
      <c r="RBR25" s="346"/>
      <c r="RBT25" s="70" t="s">
        <v>311</v>
      </c>
      <c r="RBU25" s="346" t="s">
        <v>310</v>
      </c>
      <c r="RBV25" s="346"/>
      <c r="RBX25" s="70" t="s">
        <v>311</v>
      </c>
      <c r="RBY25" s="346" t="s">
        <v>310</v>
      </c>
      <c r="RBZ25" s="346"/>
      <c r="RCB25" s="70" t="s">
        <v>311</v>
      </c>
      <c r="RCC25" s="346" t="s">
        <v>310</v>
      </c>
      <c r="RCD25" s="346"/>
      <c r="RCF25" s="70" t="s">
        <v>311</v>
      </c>
      <c r="RCG25" s="346" t="s">
        <v>310</v>
      </c>
      <c r="RCH25" s="346"/>
      <c r="RCJ25" s="70" t="s">
        <v>311</v>
      </c>
      <c r="RCK25" s="346" t="s">
        <v>310</v>
      </c>
      <c r="RCL25" s="346"/>
      <c r="RCN25" s="70" t="s">
        <v>311</v>
      </c>
      <c r="RCO25" s="346" t="s">
        <v>310</v>
      </c>
      <c r="RCP25" s="346"/>
      <c r="RCR25" s="70" t="s">
        <v>311</v>
      </c>
      <c r="RCS25" s="346" t="s">
        <v>310</v>
      </c>
      <c r="RCT25" s="346"/>
      <c r="RCV25" s="70" t="s">
        <v>311</v>
      </c>
      <c r="RCW25" s="346" t="s">
        <v>310</v>
      </c>
      <c r="RCX25" s="346"/>
      <c r="RCZ25" s="70" t="s">
        <v>311</v>
      </c>
      <c r="RDA25" s="346" t="s">
        <v>310</v>
      </c>
      <c r="RDB25" s="346"/>
      <c r="RDD25" s="70" t="s">
        <v>311</v>
      </c>
      <c r="RDE25" s="346" t="s">
        <v>310</v>
      </c>
      <c r="RDF25" s="346"/>
      <c r="RDH25" s="70" t="s">
        <v>311</v>
      </c>
      <c r="RDI25" s="346" t="s">
        <v>310</v>
      </c>
      <c r="RDJ25" s="346"/>
      <c r="RDL25" s="70" t="s">
        <v>311</v>
      </c>
      <c r="RDM25" s="346" t="s">
        <v>310</v>
      </c>
      <c r="RDN25" s="346"/>
      <c r="RDP25" s="70" t="s">
        <v>311</v>
      </c>
      <c r="RDQ25" s="346" t="s">
        <v>310</v>
      </c>
      <c r="RDR25" s="346"/>
      <c r="RDT25" s="70" t="s">
        <v>311</v>
      </c>
      <c r="RDU25" s="346" t="s">
        <v>310</v>
      </c>
      <c r="RDV25" s="346"/>
      <c r="RDX25" s="70" t="s">
        <v>311</v>
      </c>
      <c r="RDY25" s="346" t="s">
        <v>310</v>
      </c>
      <c r="RDZ25" s="346"/>
      <c r="REB25" s="70" t="s">
        <v>311</v>
      </c>
      <c r="REC25" s="346" t="s">
        <v>310</v>
      </c>
      <c r="RED25" s="346"/>
      <c r="REF25" s="70" t="s">
        <v>311</v>
      </c>
      <c r="REG25" s="346" t="s">
        <v>310</v>
      </c>
      <c r="REH25" s="346"/>
      <c r="REJ25" s="70" t="s">
        <v>311</v>
      </c>
      <c r="REK25" s="346" t="s">
        <v>310</v>
      </c>
      <c r="REL25" s="346"/>
      <c r="REN25" s="70" t="s">
        <v>311</v>
      </c>
      <c r="REO25" s="346" t="s">
        <v>310</v>
      </c>
      <c r="REP25" s="346"/>
      <c r="RER25" s="70" t="s">
        <v>311</v>
      </c>
      <c r="RES25" s="346" t="s">
        <v>310</v>
      </c>
      <c r="RET25" s="346"/>
      <c r="REV25" s="70" t="s">
        <v>311</v>
      </c>
      <c r="REW25" s="346" t="s">
        <v>310</v>
      </c>
      <c r="REX25" s="346"/>
      <c r="REZ25" s="70" t="s">
        <v>311</v>
      </c>
      <c r="RFA25" s="346" t="s">
        <v>310</v>
      </c>
      <c r="RFB25" s="346"/>
      <c r="RFD25" s="70" t="s">
        <v>311</v>
      </c>
      <c r="RFE25" s="346" t="s">
        <v>310</v>
      </c>
      <c r="RFF25" s="346"/>
      <c r="RFH25" s="70" t="s">
        <v>311</v>
      </c>
      <c r="RFI25" s="346" t="s">
        <v>310</v>
      </c>
      <c r="RFJ25" s="346"/>
      <c r="RFL25" s="70" t="s">
        <v>311</v>
      </c>
      <c r="RFM25" s="346" t="s">
        <v>310</v>
      </c>
      <c r="RFN25" s="346"/>
      <c r="RFP25" s="70" t="s">
        <v>311</v>
      </c>
      <c r="RFQ25" s="346" t="s">
        <v>310</v>
      </c>
      <c r="RFR25" s="346"/>
      <c r="RFT25" s="70" t="s">
        <v>311</v>
      </c>
      <c r="RFU25" s="346" t="s">
        <v>310</v>
      </c>
      <c r="RFV25" s="346"/>
      <c r="RFX25" s="70" t="s">
        <v>311</v>
      </c>
      <c r="RFY25" s="346" t="s">
        <v>310</v>
      </c>
      <c r="RFZ25" s="346"/>
      <c r="RGB25" s="70" t="s">
        <v>311</v>
      </c>
      <c r="RGC25" s="346" t="s">
        <v>310</v>
      </c>
      <c r="RGD25" s="346"/>
      <c r="RGF25" s="70" t="s">
        <v>311</v>
      </c>
      <c r="RGG25" s="346" t="s">
        <v>310</v>
      </c>
      <c r="RGH25" s="346"/>
      <c r="RGJ25" s="70" t="s">
        <v>311</v>
      </c>
      <c r="RGK25" s="346" t="s">
        <v>310</v>
      </c>
      <c r="RGL25" s="346"/>
      <c r="RGN25" s="70" t="s">
        <v>311</v>
      </c>
      <c r="RGO25" s="346" t="s">
        <v>310</v>
      </c>
      <c r="RGP25" s="346"/>
      <c r="RGR25" s="70" t="s">
        <v>311</v>
      </c>
      <c r="RGS25" s="346" t="s">
        <v>310</v>
      </c>
      <c r="RGT25" s="346"/>
      <c r="RGV25" s="70" t="s">
        <v>311</v>
      </c>
      <c r="RGW25" s="346" t="s">
        <v>310</v>
      </c>
      <c r="RGX25" s="346"/>
      <c r="RGZ25" s="70" t="s">
        <v>311</v>
      </c>
      <c r="RHA25" s="346" t="s">
        <v>310</v>
      </c>
      <c r="RHB25" s="346"/>
      <c r="RHD25" s="70" t="s">
        <v>311</v>
      </c>
      <c r="RHE25" s="346" t="s">
        <v>310</v>
      </c>
      <c r="RHF25" s="346"/>
      <c r="RHH25" s="70" t="s">
        <v>311</v>
      </c>
      <c r="RHI25" s="346" t="s">
        <v>310</v>
      </c>
      <c r="RHJ25" s="346"/>
      <c r="RHL25" s="70" t="s">
        <v>311</v>
      </c>
      <c r="RHM25" s="346" t="s">
        <v>310</v>
      </c>
      <c r="RHN25" s="346"/>
      <c r="RHP25" s="70" t="s">
        <v>311</v>
      </c>
      <c r="RHQ25" s="346" t="s">
        <v>310</v>
      </c>
      <c r="RHR25" s="346"/>
      <c r="RHT25" s="70" t="s">
        <v>311</v>
      </c>
      <c r="RHU25" s="346" t="s">
        <v>310</v>
      </c>
      <c r="RHV25" s="346"/>
      <c r="RHX25" s="70" t="s">
        <v>311</v>
      </c>
      <c r="RHY25" s="346" t="s">
        <v>310</v>
      </c>
      <c r="RHZ25" s="346"/>
      <c r="RIB25" s="70" t="s">
        <v>311</v>
      </c>
      <c r="RIC25" s="346" t="s">
        <v>310</v>
      </c>
      <c r="RID25" s="346"/>
      <c r="RIF25" s="70" t="s">
        <v>311</v>
      </c>
      <c r="RIG25" s="346" t="s">
        <v>310</v>
      </c>
      <c r="RIH25" s="346"/>
      <c r="RIJ25" s="70" t="s">
        <v>311</v>
      </c>
      <c r="RIK25" s="346" t="s">
        <v>310</v>
      </c>
      <c r="RIL25" s="346"/>
      <c r="RIN25" s="70" t="s">
        <v>311</v>
      </c>
      <c r="RIO25" s="346" t="s">
        <v>310</v>
      </c>
      <c r="RIP25" s="346"/>
      <c r="RIR25" s="70" t="s">
        <v>311</v>
      </c>
      <c r="RIS25" s="346" t="s">
        <v>310</v>
      </c>
      <c r="RIT25" s="346"/>
      <c r="RIV25" s="70" t="s">
        <v>311</v>
      </c>
      <c r="RIW25" s="346" t="s">
        <v>310</v>
      </c>
      <c r="RIX25" s="346"/>
      <c r="RIZ25" s="70" t="s">
        <v>311</v>
      </c>
      <c r="RJA25" s="346" t="s">
        <v>310</v>
      </c>
      <c r="RJB25" s="346"/>
      <c r="RJD25" s="70" t="s">
        <v>311</v>
      </c>
      <c r="RJE25" s="346" t="s">
        <v>310</v>
      </c>
      <c r="RJF25" s="346"/>
      <c r="RJH25" s="70" t="s">
        <v>311</v>
      </c>
      <c r="RJI25" s="346" t="s">
        <v>310</v>
      </c>
      <c r="RJJ25" s="346"/>
      <c r="RJL25" s="70" t="s">
        <v>311</v>
      </c>
      <c r="RJM25" s="346" t="s">
        <v>310</v>
      </c>
      <c r="RJN25" s="346"/>
      <c r="RJP25" s="70" t="s">
        <v>311</v>
      </c>
      <c r="RJQ25" s="346" t="s">
        <v>310</v>
      </c>
      <c r="RJR25" s="346"/>
      <c r="RJT25" s="70" t="s">
        <v>311</v>
      </c>
      <c r="RJU25" s="346" t="s">
        <v>310</v>
      </c>
      <c r="RJV25" s="346"/>
      <c r="RJX25" s="70" t="s">
        <v>311</v>
      </c>
      <c r="RJY25" s="346" t="s">
        <v>310</v>
      </c>
      <c r="RJZ25" s="346"/>
      <c r="RKB25" s="70" t="s">
        <v>311</v>
      </c>
      <c r="RKC25" s="346" t="s">
        <v>310</v>
      </c>
      <c r="RKD25" s="346"/>
      <c r="RKF25" s="70" t="s">
        <v>311</v>
      </c>
      <c r="RKG25" s="346" t="s">
        <v>310</v>
      </c>
      <c r="RKH25" s="346"/>
      <c r="RKJ25" s="70" t="s">
        <v>311</v>
      </c>
      <c r="RKK25" s="346" t="s">
        <v>310</v>
      </c>
      <c r="RKL25" s="346"/>
      <c r="RKN25" s="70" t="s">
        <v>311</v>
      </c>
      <c r="RKO25" s="346" t="s">
        <v>310</v>
      </c>
      <c r="RKP25" s="346"/>
      <c r="RKR25" s="70" t="s">
        <v>311</v>
      </c>
      <c r="RKS25" s="346" t="s">
        <v>310</v>
      </c>
      <c r="RKT25" s="346"/>
      <c r="RKV25" s="70" t="s">
        <v>311</v>
      </c>
      <c r="RKW25" s="346" t="s">
        <v>310</v>
      </c>
      <c r="RKX25" s="346"/>
      <c r="RKZ25" s="70" t="s">
        <v>311</v>
      </c>
      <c r="RLA25" s="346" t="s">
        <v>310</v>
      </c>
      <c r="RLB25" s="346"/>
      <c r="RLD25" s="70" t="s">
        <v>311</v>
      </c>
      <c r="RLE25" s="346" t="s">
        <v>310</v>
      </c>
      <c r="RLF25" s="346"/>
      <c r="RLH25" s="70" t="s">
        <v>311</v>
      </c>
      <c r="RLI25" s="346" t="s">
        <v>310</v>
      </c>
      <c r="RLJ25" s="346"/>
      <c r="RLL25" s="70" t="s">
        <v>311</v>
      </c>
      <c r="RLM25" s="346" t="s">
        <v>310</v>
      </c>
      <c r="RLN25" s="346"/>
      <c r="RLP25" s="70" t="s">
        <v>311</v>
      </c>
      <c r="RLQ25" s="346" t="s">
        <v>310</v>
      </c>
      <c r="RLR25" s="346"/>
      <c r="RLT25" s="70" t="s">
        <v>311</v>
      </c>
      <c r="RLU25" s="346" t="s">
        <v>310</v>
      </c>
      <c r="RLV25" s="346"/>
      <c r="RLX25" s="70" t="s">
        <v>311</v>
      </c>
      <c r="RLY25" s="346" t="s">
        <v>310</v>
      </c>
      <c r="RLZ25" s="346"/>
      <c r="RMB25" s="70" t="s">
        <v>311</v>
      </c>
      <c r="RMC25" s="346" t="s">
        <v>310</v>
      </c>
      <c r="RMD25" s="346"/>
      <c r="RMF25" s="70" t="s">
        <v>311</v>
      </c>
      <c r="RMG25" s="346" t="s">
        <v>310</v>
      </c>
      <c r="RMH25" s="346"/>
      <c r="RMJ25" s="70" t="s">
        <v>311</v>
      </c>
      <c r="RMK25" s="346" t="s">
        <v>310</v>
      </c>
      <c r="RML25" s="346"/>
      <c r="RMN25" s="70" t="s">
        <v>311</v>
      </c>
      <c r="RMO25" s="346" t="s">
        <v>310</v>
      </c>
      <c r="RMP25" s="346"/>
      <c r="RMR25" s="70" t="s">
        <v>311</v>
      </c>
      <c r="RMS25" s="346" t="s">
        <v>310</v>
      </c>
      <c r="RMT25" s="346"/>
      <c r="RMV25" s="70" t="s">
        <v>311</v>
      </c>
      <c r="RMW25" s="346" t="s">
        <v>310</v>
      </c>
      <c r="RMX25" s="346"/>
      <c r="RMZ25" s="70" t="s">
        <v>311</v>
      </c>
      <c r="RNA25" s="346" t="s">
        <v>310</v>
      </c>
      <c r="RNB25" s="346"/>
      <c r="RND25" s="70" t="s">
        <v>311</v>
      </c>
      <c r="RNE25" s="346" t="s">
        <v>310</v>
      </c>
      <c r="RNF25" s="346"/>
      <c r="RNH25" s="70" t="s">
        <v>311</v>
      </c>
      <c r="RNI25" s="346" t="s">
        <v>310</v>
      </c>
      <c r="RNJ25" s="346"/>
      <c r="RNL25" s="70" t="s">
        <v>311</v>
      </c>
      <c r="RNM25" s="346" t="s">
        <v>310</v>
      </c>
      <c r="RNN25" s="346"/>
      <c r="RNP25" s="70" t="s">
        <v>311</v>
      </c>
      <c r="RNQ25" s="346" t="s">
        <v>310</v>
      </c>
      <c r="RNR25" s="346"/>
      <c r="RNT25" s="70" t="s">
        <v>311</v>
      </c>
      <c r="RNU25" s="346" t="s">
        <v>310</v>
      </c>
      <c r="RNV25" s="346"/>
      <c r="RNX25" s="70" t="s">
        <v>311</v>
      </c>
      <c r="RNY25" s="346" t="s">
        <v>310</v>
      </c>
      <c r="RNZ25" s="346"/>
      <c r="ROB25" s="70" t="s">
        <v>311</v>
      </c>
      <c r="ROC25" s="346" t="s">
        <v>310</v>
      </c>
      <c r="ROD25" s="346"/>
      <c r="ROF25" s="70" t="s">
        <v>311</v>
      </c>
      <c r="ROG25" s="346" t="s">
        <v>310</v>
      </c>
      <c r="ROH25" s="346"/>
      <c r="ROJ25" s="70" t="s">
        <v>311</v>
      </c>
      <c r="ROK25" s="346" t="s">
        <v>310</v>
      </c>
      <c r="ROL25" s="346"/>
      <c r="RON25" s="70" t="s">
        <v>311</v>
      </c>
      <c r="ROO25" s="346" t="s">
        <v>310</v>
      </c>
      <c r="ROP25" s="346"/>
      <c r="ROR25" s="70" t="s">
        <v>311</v>
      </c>
      <c r="ROS25" s="346" t="s">
        <v>310</v>
      </c>
      <c r="ROT25" s="346"/>
      <c r="ROV25" s="70" t="s">
        <v>311</v>
      </c>
      <c r="ROW25" s="346" t="s">
        <v>310</v>
      </c>
      <c r="ROX25" s="346"/>
      <c r="ROZ25" s="70" t="s">
        <v>311</v>
      </c>
      <c r="RPA25" s="346" t="s">
        <v>310</v>
      </c>
      <c r="RPB25" s="346"/>
      <c r="RPD25" s="70" t="s">
        <v>311</v>
      </c>
      <c r="RPE25" s="346" t="s">
        <v>310</v>
      </c>
      <c r="RPF25" s="346"/>
      <c r="RPH25" s="70" t="s">
        <v>311</v>
      </c>
      <c r="RPI25" s="346" t="s">
        <v>310</v>
      </c>
      <c r="RPJ25" s="346"/>
      <c r="RPL25" s="70" t="s">
        <v>311</v>
      </c>
      <c r="RPM25" s="346" t="s">
        <v>310</v>
      </c>
      <c r="RPN25" s="346"/>
      <c r="RPP25" s="70" t="s">
        <v>311</v>
      </c>
      <c r="RPQ25" s="346" t="s">
        <v>310</v>
      </c>
      <c r="RPR25" s="346"/>
      <c r="RPT25" s="70" t="s">
        <v>311</v>
      </c>
      <c r="RPU25" s="346" t="s">
        <v>310</v>
      </c>
      <c r="RPV25" s="346"/>
      <c r="RPX25" s="70" t="s">
        <v>311</v>
      </c>
      <c r="RPY25" s="346" t="s">
        <v>310</v>
      </c>
      <c r="RPZ25" s="346"/>
      <c r="RQB25" s="70" t="s">
        <v>311</v>
      </c>
      <c r="RQC25" s="346" t="s">
        <v>310</v>
      </c>
      <c r="RQD25" s="346"/>
      <c r="RQF25" s="70" t="s">
        <v>311</v>
      </c>
      <c r="RQG25" s="346" t="s">
        <v>310</v>
      </c>
      <c r="RQH25" s="346"/>
      <c r="RQJ25" s="70" t="s">
        <v>311</v>
      </c>
      <c r="RQK25" s="346" t="s">
        <v>310</v>
      </c>
      <c r="RQL25" s="346"/>
      <c r="RQN25" s="70" t="s">
        <v>311</v>
      </c>
      <c r="RQO25" s="346" t="s">
        <v>310</v>
      </c>
      <c r="RQP25" s="346"/>
      <c r="RQR25" s="70" t="s">
        <v>311</v>
      </c>
      <c r="RQS25" s="346" t="s">
        <v>310</v>
      </c>
      <c r="RQT25" s="346"/>
      <c r="RQV25" s="70" t="s">
        <v>311</v>
      </c>
      <c r="RQW25" s="346" t="s">
        <v>310</v>
      </c>
      <c r="RQX25" s="346"/>
      <c r="RQZ25" s="70" t="s">
        <v>311</v>
      </c>
      <c r="RRA25" s="346" t="s">
        <v>310</v>
      </c>
      <c r="RRB25" s="346"/>
      <c r="RRD25" s="70" t="s">
        <v>311</v>
      </c>
      <c r="RRE25" s="346" t="s">
        <v>310</v>
      </c>
      <c r="RRF25" s="346"/>
      <c r="RRH25" s="70" t="s">
        <v>311</v>
      </c>
      <c r="RRI25" s="346" t="s">
        <v>310</v>
      </c>
      <c r="RRJ25" s="346"/>
      <c r="RRL25" s="70" t="s">
        <v>311</v>
      </c>
      <c r="RRM25" s="346" t="s">
        <v>310</v>
      </c>
      <c r="RRN25" s="346"/>
      <c r="RRP25" s="70" t="s">
        <v>311</v>
      </c>
      <c r="RRQ25" s="346" t="s">
        <v>310</v>
      </c>
      <c r="RRR25" s="346"/>
      <c r="RRT25" s="70" t="s">
        <v>311</v>
      </c>
      <c r="RRU25" s="346" t="s">
        <v>310</v>
      </c>
      <c r="RRV25" s="346"/>
      <c r="RRX25" s="70" t="s">
        <v>311</v>
      </c>
      <c r="RRY25" s="346" t="s">
        <v>310</v>
      </c>
      <c r="RRZ25" s="346"/>
      <c r="RSB25" s="70" t="s">
        <v>311</v>
      </c>
      <c r="RSC25" s="346" t="s">
        <v>310</v>
      </c>
      <c r="RSD25" s="346"/>
      <c r="RSF25" s="70" t="s">
        <v>311</v>
      </c>
      <c r="RSG25" s="346" t="s">
        <v>310</v>
      </c>
      <c r="RSH25" s="346"/>
      <c r="RSJ25" s="70" t="s">
        <v>311</v>
      </c>
      <c r="RSK25" s="346" t="s">
        <v>310</v>
      </c>
      <c r="RSL25" s="346"/>
      <c r="RSN25" s="70" t="s">
        <v>311</v>
      </c>
      <c r="RSO25" s="346" t="s">
        <v>310</v>
      </c>
      <c r="RSP25" s="346"/>
      <c r="RSR25" s="70" t="s">
        <v>311</v>
      </c>
      <c r="RSS25" s="346" t="s">
        <v>310</v>
      </c>
      <c r="RST25" s="346"/>
      <c r="RSV25" s="70" t="s">
        <v>311</v>
      </c>
      <c r="RSW25" s="346" t="s">
        <v>310</v>
      </c>
      <c r="RSX25" s="346"/>
      <c r="RSZ25" s="70" t="s">
        <v>311</v>
      </c>
      <c r="RTA25" s="346" t="s">
        <v>310</v>
      </c>
      <c r="RTB25" s="346"/>
      <c r="RTD25" s="70" t="s">
        <v>311</v>
      </c>
      <c r="RTE25" s="346" t="s">
        <v>310</v>
      </c>
      <c r="RTF25" s="346"/>
      <c r="RTH25" s="70" t="s">
        <v>311</v>
      </c>
      <c r="RTI25" s="346" t="s">
        <v>310</v>
      </c>
      <c r="RTJ25" s="346"/>
      <c r="RTL25" s="70" t="s">
        <v>311</v>
      </c>
      <c r="RTM25" s="346" t="s">
        <v>310</v>
      </c>
      <c r="RTN25" s="346"/>
      <c r="RTP25" s="70" t="s">
        <v>311</v>
      </c>
      <c r="RTQ25" s="346" t="s">
        <v>310</v>
      </c>
      <c r="RTR25" s="346"/>
      <c r="RTT25" s="70" t="s">
        <v>311</v>
      </c>
      <c r="RTU25" s="346" t="s">
        <v>310</v>
      </c>
      <c r="RTV25" s="346"/>
      <c r="RTX25" s="70" t="s">
        <v>311</v>
      </c>
      <c r="RTY25" s="346" t="s">
        <v>310</v>
      </c>
      <c r="RTZ25" s="346"/>
      <c r="RUB25" s="70" t="s">
        <v>311</v>
      </c>
      <c r="RUC25" s="346" t="s">
        <v>310</v>
      </c>
      <c r="RUD25" s="346"/>
      <c r="RUF25" s="70" t="s">
        <v>311</v>
      </c>
      <c r="RUG25" s="346" t="s">
        <v>310</v>
      </c>
      <c r="RUH25" s="346"/>
      <c r="RUJ25" s="70" t="s">
        <v>311</v>
      </c>
      <c r="RUK25" s="346" t="s">
        <v>310</v>
      </c>
      <c r="RUL25" s="346"/>
      <c r="RUN25" s="70" t="s">
        <v>311</v>
      </c>
      <c r="RUO25" s="346" t="s">
        <v>310</v>
      </c>
      <c r="RUP25" s="346"/>
      <c r="RUR25" s="70" t="s">
        <v>311</v>
      </c>
      <c r="RUS25" s="346" t="s">
        <v>310</v>
      </c>
      <c r="RUT25" s="346"/>
      <c r="RUV25" s="70" t="s">
        <v>311</v>
      </c>
      <c r="RUW25" s="346" t="s">
        <v>310</v>
      </c>
      <c r="RUX25" s="346"/>
      <c r="RUZ25" s="70" t="s">
        <v>311</v>
      </c>
      <c r="RVA25" s="346" t="s">
        <v>310</v>
      </c>
      <c r="RVB25" s="346"/>
      <c r="RVD25" s="70" t="s">
        <v>311</v>
      </c>
      <c r="RVE25" s="346" t="s">
        <v>310</v>
      </c>
      <c r="RVF25" s="346"/>
      <c r="RVH25" s="70" t="s">
        <v>311</v>
      </c>
      <c r="RVI25" s="346" t="s">
        <v>310</v>
      </c>
      <c r="RVJ25" s="346"/>
      <c r="RVL25" s="70" t="s">
        <v>311</v>
      </c>
      <c r="RVM25" s="346" t="s">
        <v>310</v>
      </c>
      <c r="RVN25" s="346"/>
      <c r="RVP25" s="70" t="s">
        <v>311</v>
      </c>
      <c r="RVQ25" s="346" t="s">
        <v>310</v>
      </c>
      <c r="RVR25" s="346"/>
      <c r="RVT25" s="70" t="s">
        <v>311</v>
      </c>
      <c r="RVU25" s="346" t="s">
        <v>310</v>
      </c>
      <c r="RVV25" s="346"/>
      <c r="RVX25" s="70" t="s">
        <v>311</v>
      </c>
      <c r="RVY25" s="346" t="s">
        <v>310</v>
      </c>
      <c r="RVZ25" s="346"/>
      <c r="RWB25" s="70" t="s">
        <v>311</v>
      </c>
      <c r="RWC25" s="346" t="s">
        <v>310</v>
      </c>
      <c r="RWD25" s="346"/>
      <c r="RWF25" s="70" t="s">
        <v>311</v>
      </c>
      <c r="RWG25" s="346" t="s">
        <v>310</v>
      </c>
      <c r="RWH25" s="346"/>
      <c r="RWJ25" s="70" t="s">
        <v>311</v>
      </c>
      <c r="RWK25" s="346" t="s">
        <v>310</v>
      </c>
      <c r="RWL25" s="346"/>
      <c r="RWN25" s="70" t="s">
        <v>311</v>
      </c>
      <c r="RWO25" s="346" t="s">
        <v>310</v>
      </c>
      <c r="RWP25" s="346"/>
      <c r="RWR25" s="70" t="s">
        <v>311</v>
      </c>
      <c r="RWS25" s="346" t="s">
        <v>310</v>
      </c>
      <c r="RWT25" s="346"/>
      <c r="RWV25" s="70" t="s">
        <v>311</v>
      </c>
      <c r="RWW25" s="346" t="s">
        <v>310</v>
      </c>
      <c r="RWX25" s="346"/>
      <c r="RWZ25" s="70" t="s">
        <v>311</v>
      </c>
      <c r="RXA25" s="346" t="s">
        <v>310</v>
      </c>
      <c r="RXB25" s="346"/>
      <c r="RXD25" s="70" t="s">
        <v>311</v>
      </c>
      <c r="RXE25" s="346" t="s">
        <v>310</v>
      </c>
      <c r="RXF25" s="346"/>
      <c r="RXH25" s="70" t="s">
        <v>311</v>
      </c>
      <c r="RXI25" s="346" t="s">
        <v>310</v>
      </c>
      <c r="RXJ25" s="346"/>
      <c r="RXL25" s="70" t="s">
        <v>311</v>
      </c>
      <c r="RXM25" s="346" t="s">
        <v>310</v>
      </c>
      <c r="RXN25" s="346"/>
      <c r="RXP25" s="70" t="s">
        <v>311</v>
      </c>
      <c r="RXQ25" s="346" t="s">
        <v>310</v>
      </c>
      <c r="RXR25" s="346"/>
      <c r="RXT25" s="70" t="s">
        <v>311</v>
      </c>
      <c r="RXU25" s="346" t="s">
        <v>310</v>
      </c>
      <c r="RXV25" s="346"/>
      <c r="RXX25" s="70" t="s">
        <v>311</v>
      </c>
      <c r="RXY25" s="346" t="s">
        <v>310</v>
      </c>
      <c r="RXZ25" s="346"/>
      <c r="RYB25" s="70" t="s">
        <v>311</v>
      </c>
      <c r="RYC25" s="346" t="s">
        <v>310</v>
      </c>
      <c r="RYD25" s="346"/>
      <c r="RYF25" s="70" t="s">
        <v>311</v>
      </c>
      <c r="RYG25" s="346" t="s">
        <v>310</v>
      </c>
      <c r="RYH25" s="346"/>
      <c r="RYJ25" s="70" t="s">
        <v>311</v>
      </c>
      <c r="RYK25" s="346" t="s">
        <v>310</v>
      </c>
      <c r="RYL25" s="346"/>
      <c r="RYN25" s="70" t="s">
        <v>311</v>
      </c>
      <c r="RYO25" s="346" t="s">
        <v>310</v>
      </c>
      <c r="RYP25" s="346"/>
      <c r="RYR25" s="70" t="s">
        <v>311</v>
      </c>
      <c r="RYS25" s="346" t="s">
        <v>310</v>
      </c>
      <c r="RYT25" s="346"/>
      <c r="RYV25" s="70" t="s">
        <v>311</v>
      </c>
      <c r="RYW25" s="346" t="s">
        <v>310</v>
      </c>
      <c r="RYX25" s="346"/>
      <c r="RYZ25" s="70" t="s">
        <v>311</v>
      </c>
      <c r="RZA25" s="346" t="s">
        <v>310</v>
      </c>
      <c r="RZB25" s="346"/>
      <c r="RZD25" s="70" t="s">
        <v>311</v>
      </c>
      <c r="RZE25" s="346" t="s">
        <v>310</v>
      </c>
      <c r="RZF25" s="346"/>
      <c r="RZH25" s="70" t="s">
        <v>311</v>
      </c>
      <c r="RZI25" s="346" t="s">
        <v>310</v>
      </c>
      <c r="RZJ25" s="346"/>
      <c r="RZL25" s="70" t="s">
        <v>311</v>
      </c>
      <c r="RZM25" s="346" t="s">
        <v>310</v>
      </c>
      <c r="RZN25" s="346"/>
      <c r="RZP25" s="70" t="s">
        <v>311</v>
      </c>
      <c r="RZQ25" s="346" t="s">
        <v>310</v>
      </c>
      <c r="RZR25" s="346"/>
      <c r="RZT25" s="70" t="s">
        <v>311</v>
      </c>
      <c r="RZU25" s="346" t="s">
        <v>310</v>
      </c>
      <c r="RZV25" s="346"/>
      <c r="RZX25" s="70" t="s">
        <v>311</v>
      </c>
      <c r="RZY25" s="346" t="s">
        <v>310</v>
      </c>
      <c r="RZZ25" s="346"/>
      <c r="SAB25" s="70" t="s">
        <v>311</v>
      </c>
      <c r="SAC25" s="346" t="s">
        <v>310</v>
      </c>
      <c r="SAD25" s="346"/>
      <c r="SAF25" s="70" t="s">
        <v>311</v>
      </c>
      <c r="SAG25" s="346" t="s">
        <v>310</v>
      </c>
      <c r="SAH25" s="346"/>
      <c r="SAJ25" s="70" t="s">
        <v>311</v>
      </c>
      <c r="SAK25" s="346" t="s">
        <v>310</v>
      </c>
      <c r="SAL25" s="346"/>
      <c r="SAN25" s="70" t="s">
        <v>311</v>
      </c>
      <c r="SAO25" s="346" t="s">
        <v>310</v>
      </c>
      <c r="SAP25" s="346"/>
      <c r="SAR25" s="70" t="s">
        <v>311</v>
      </c>
      <c r="SAS25" s="346" t="s">
        <v>310</v>
      </c>
      <c r="SAT25" s="346"/>
      <c r="SAV25" s="70" t="s">
        <v>311</v>
      </c>
      <c r="SAW25" s="346" t="s">
        <v>310</v>
      </c>
      <c r="SAX25" s="346"/>
      <c r="SAZ25" s="70" t="s">
        <v>311</v>
      </c>
      <c r="SBA25" s="346" t="s">
        <v>310</v>
      </c>
      <c r="SBB25" s="346"/>
      <c r="SBD25" s="70" t="s">
        <v>311</v>
      </c>
      <c r="SBE25" s="346" t="s">
        <v>310</v>
      </c>
      <c r="SBF25" s="346"/>
      <c r="SBH25" s="70" t="s">
        <v>311</v>
      </c>
      <c r="SBI25" s="346" t="s">
        <v>310</v>
      </c>
      <c r="SBJ25" s="346"/>
      <c r="SBL25" s="70" t="s">
        <v>311</v>
      </c>
      <c r="SBM25" s="346" t="s">
        <v>310</v>
      </c>
      <c r="SBN25" s="346"/>
      <c r="SBP25" s="70" t="s">
        <v>311</v>
      </c>
      <c r="SBQ25" s="346" t="s">
        <v>310</v>
      </c>
      <c r="SBR25" s="346"/>
      <c r="SBT25" s="70" t="s">
        <v>311</v>
      </c>
      <c r="SBU25" s="346" t="s">
        <v>310</v>
      </c>
      <c r="SBV25" s="346"/>
      <c r="SBX25" s="70" t="s">
        <v>311</v>
      </c>
      <c r="SBY25" s="346" t="s">
        <v>310</v>
      </c>
      <c r="SBZ25" s="346"/>
      <c r="SCB25" s="70" t="s">
        <v>311</v>
      </c>
      <c r="SCC25" s="346" t="s">
        <v>310</v>
      </c>
      <c r="SCD25" s="346"/>
      <c r="SCF25" s="70" t="s">
        <v>311</v>
      </c>
      <c r="SCG25" s="346" t="s">
        <v>310</v>
      </c>
      <c r="SCH25" s="346"/>
      <c r="SCJ25" s="70" t="s">
        <v>311</v>
      </c>
      <c r="SCK25" s="346" t="s">
        <v>310</v>
      </c>
      <c r="SCL25" s="346"/>
      <c r="SCN25" s="70" t="s">
        <v>311</v>
      </c>
      <c r="SCO25" s="346" t="s">
        <v>310</v>
      </c>
      <c r="SCP25" s="346"/>
      <c r="SCR25" s="70" t="s">
        <v>311</v>
      </c>
      <c r="SCS25" s="346" t="s">
        <v>310</v>
      </c>
      <c r="SCT25" s="346"/>
      <c r="SCV25" s="70" t="s">
        <v>311</v>
      </c>
      <c r="SCW25" s="346" t="s">
        <v>310</v>
      </c>
      <c r="SCX25" s="346"/>
      <c r="SCZ25" s="70" t="s">
        <v>311</v>
      </c>
      <c r="SDA25" s="346" t="s">
        <v>310</v>
      </c>
      <c r="SDB25" s="346"/>
      <c r="SDD25" s="70" t="s">
        <v>311</v>
      </c>
      <c r="SDE25" s="346" t="s">
        <v>310</v>
      </c>
      <c r="SDF25" s="346"/>
      <c r="SDH25" s="70" t="s">
        <v>311</v>
      </c>
      <c r="SDI25" s="346" t="s">
        <v>310</v>
      </c>
      <c r="SDJ25" s="346"/>
      <c r="SDL25" s="70" t="s">
        <v>311</v>
      </c>
      <c r="SDM25" s="346" t="s">
        <v>310</v>
      </c>
      <c r="SDN25" s="346"/>
      <c r="SDP25" s="70" t="s">
        <v>311</v>
      </c>
      <c r="SDQ25" s="346" t="s">
        <v>310</v>
      </c>
      <c r="SDR25" s="346"/>
      <c r="SDT25" s="70" t="s">
        <v>311</v>
      </c>
      <c r="SDU25" s="346" t="s">
        <v>310</v>
      </c>
      <c r="SDV25" s="346"/>
      <c r="SDX25" s="70" t="s">
        <v>311</v>
      </c>
      <c r="SDY25" s="346" t="s">
        <v>310</v>
      </c>
      <c r="SDZ25" s="346"/>
      <c r="SEB25" s="70" t="s">
        <v>311</v>
      </c>
      <c r="SEC25" s="346" t="s">
        <v>310</v>
      </c>
      <c r="SED25" s="346"/>
      <c r="SEF25" s="70" t="s">
        <v>311</v>
      </c>
      <c r="SEG25" s="346" t="s">
        <v>310</v>
      </c>
      <c r="SEH25" s="346"/>
      <c r="SEJ25" s="70" t="s">
        <v>311</v>
      </c>
      <c r="SEK25" s="346" t="s">
        <v>310</v>
      </c>
      <c r="SEL25" s="346"/>
      <c r="SEN25" s="70" t="s">
        <v>311</v>
      </c>
      <c r="SEO25" s="346" t="s">
        <v>310</v>
      </c>
      <c r="SEP25" s="346"/>
      <c r="SER25" s="70" t="s">
        <v>311</v>
      </c>
      <c r="SES25" s="346" t="s">
        <v>310</v>
      </c>
      <c r="SET25" s="346"/>
      <c r="SEV25" s="70" t="s">
        <v>311</v>
      </c>
      <c r="SEW25" s="346" t="s">
        <v>310</v>
      </c>
      <c r="SEX25" s="346"/>
      <c r="SEZ25" s="70" t="s">
        <v>311</v>
      </c>
      <c r="SFA25" s="346" t="s">
        <v>310</v>
      </c>
      <c r="SFB25" s="346"/>
      <c r="SFD25" s="70" t="s">
        <v>311</v>
      </c>
      <c r="SFE25" s="346" t="s">
        <v>310</v>
      </c>
      <c r="SFF25" s="346"/>
      <c r="SFH25" s="70" t="s">
        <v>311</v>
      </c>
      <c r="SFI25" s="346" t="s">
        <v>310</v>
      </c>
      <c r="SFJ25" s="346"/>
      <c r="SFL25" s="70" t="s">
        <v>311</v>
      </c>
      <c r="SFM25" s="346" t="s">
        <v>310</v>
      </c>
      <c r="SFN25" s="346"/>
      <c r="SFP25" s="70" t="s">
        <v>311</v>
      </c>
      <c r="SFQ25" s="346" t="s">
        <v>310</v>
      </c>
      <c r="SFR25" s="346"/>
      <c r="SFT25" s="70" t="s">
        <v>311</v>
      </c>
      <c r="SFU25" s="346" t="s">
        <v>310</v>
      </c>
      <c r="SFV25" s="346"/>
      <c r="SFX25" s="70" t="s">
        <v>311</v>
      </c>
      <c r="SFY25" s="346" t="s">
        <v>310</v>
      </c>
      <c r="SFZ25" s="346"/>
      <c r="SGB25" s="70" t="s">
        <v>311</v>
      </c>
      <c r="SGC25" s="346" t="s">
        <v>310</v>
      </c>
      <c r="SGD25" s="346"/>
      <c r="SGF25" s="70" t="s">
        <v>311</v>
      </c>
      <c r="SGG25" s="346" t="s">
        <v>310</v>
      </c>
      <c r="SGH25" s="346"/>
      <c r="SGJ25" s="70" t="s">
        <v>311</v>
      </c>
      <c r="SGK25" s="346" t="s">
        <v>310</v>
      </c>
      <c r="SGL25" s="346"/>
      <c r="SGN25" s="70" t="s">
        <v>311</v>
      </c>
      <c r="SGO25" s="346" t="s">
        <v>310</v>
      </c>
      <c r="SGP25" s="346"/>
      <c r="SGR25" s="70" t="s">
        <v>311</v>
      </c>
      <c r="SGS25" s="346" t="s">
        <v>310</v>
      </c>
      <c r="SGT25" s="346"/>
      <c r="SGV25" s="70" t="s">
        <v>311</v>
      </c>
      <c r="SGW25" s="346" t="s">
        <v>310</v>
      </c>
      <c r="SGX25" s="346"/>
      <c r="SGZ25" s="70" t="s">
        <v>311</v>
      </c>
      <c r="SHA25" s="346" t="s">
        <v>310</v>
      </c>
      <c r="SHB25" s="346"/>
      <c r="SHD25" s="70" t="s">
        <v>311</v>
      </c>
      <c r="SHE25" s="346" t="s">
        <v>310</v>
      </c>
      <c r="SHF25" s="346"/>
      <c r="SHH25" s="70" t="s">
        <v>311</v>
      </c>
      <c r="SHI25" s="346" t="s">
        <v>310</v>
      </c>
      <c r="SHJ25" s="346"/>
      <c r="SHL25" s="70" t="s">
        <v>311</v>
      </c>
      <c r="SHM25" s="346" t="s">
        <v>310</v>
      </c>
      <c r="SHN25" s="346"/>
      <c r="SHP25" s="70" t="s">
        <v>311</v>
      </c>
      <c r="SHQ25" s="346" t="s">
        <v>310</v>
      </c>
      <c r="SHR25" s="346"/>
      <c r="SHT25" s="70" t="s">
        <v>311</v>
      </c>
      <c r="SHU25" s="346" t="s">
        <v>310</v>
      </c>
      <c r="SHV25" s="346"/>
      <c r="SHX25" s="70" t="s">
        <v>311</v>
      </c>
      <c r="SHY25" s="346" t="s">
        <v>310</v>
      </c>
      <c r="SHZ25" s="346"/>
      <c r="SIB25" s="70" t="s">
        <v>311</v>
      </c>
      <c r="SIC25" s="346" t="s">
        <v>310</v>
      </c>
      <c r="SID25" s="346"/>
      <c r="SIF25" s="70" t="s">
        <v>311</v>
      </c>
      <c r="SIG25" s="346" t="s">
        <v>310</v>
      </c>
      <c r="SIH25" s="346"/>
      <c r="SIJ25" s="70" t="s">
        <v>311</v>
      </c>
      <c r="SIK25" s="346" t="s">
        <v>310</v>
      </c>
      <c r="SIL25" s="346"/>
      <c r="SIN25" s="70" t="s">
        <v>311</v>
      </c>
      <c r="SIO25" s="346" t="s">
        <v>310</v>
      </c>
      <c r="SIP25" s="346"/>
      <c r="SIR25" s="70" t="s">
        <v>311</v>
      </c>
      <c r="SIS25" s="346" t="s">
        <v>310</v>
      </c>
      <c r="SIT25" s="346"/>
      <c r="SIV25" s="70" t="s">
        <v>311</v>
      </c>
      <c r="SIW25" s="346" t="s">
        <v>310</v>
      </c>
      <c r="SIX25" s="346"/>
      <c r="SIZ25" s="70" t="s">
        <v>311</v>
      </c>
      <c r="SJA25" s="346" t="s">
        <v>310</v>
      </c>
      <c r="SJB25" s="346"/>
      <c r="SJD25" s="70" t="s">
        <v>311</v>
      </c>
      <c r="SJE25" s="346" t="s">
        <v>310</v>
      </c>
      <c r="SJF25" s="346"/>
      <c r="SJH25" s="70" t="s">
        <v>311</v>
      </c>
      <c r="SJI25" s="346" t="s">
        <v>310</v>
      </c>
      <c r="SJJ25" s="346"/>
      <c r="SJL25" s="70" t="s">
        <v>311</v>
      </c>
      <c r="SJM25" s="346" t="s">
        <v>310</v>
      </c>
      <c r="SJN25" s="346"/>
      <c r="SJP25" s="70" t="s">
        <v>311</v>
      </c>
      <c r="SJQ25" s="346" t="s">
        <v>310</v>
      </c>
      <c r="SJR25" s="346"/>
      <c r="SJT25" s="70" t="s">
        <v>311</v>
      </c>
      <c r="SJU25" s="346" t="s">
        <v>310</v>
      </c>
      <c r="SJV25" s="346"/>
      <c r="SJX25" s="70" t="s">
        <v>311</v>
      </c>
      <c r="SJY25" s="346" t="s">
        <v>310</v>
      </c>
      <c r="SJZ25" s="346"/>
      <c r="SKB25" s="70" t="s">
        <v>311</v>
      </c>
      <c r="SKC25" s="346" t="s">
        <v>310</v>
      </c>
      <c r="SKD25" s="346"/>
      <c r="SKF25" s="70" t="s">
        <v>311</v>
      </c>
      <c r="SKG25" s="346" t="s">
        <v>310</v>
      </c>
      <c r="SKH25" s="346"/>
      <c r="SKJ25" s="70" t="s">
        <v>311</v>
      </c>
      <c r="SKK25" s="346" t="s">
        <v>310</v>
      </c>
      <c r="SKL25" s="346"/>
      <c r="SKN25" s="70" t="s">
        <v>311</v>
      </c>
      <c r="SKO25" s="346" t="s">
        <v>310</v>
      </c>
      <c r="SKP25" s="346"/>
      <c r="SKR25" s="70" t="s">
        <v>311</v>
      </c>
      <c r="SKS25" s="346" t="s">
        <v>310</v>
      </c>
      <c r="SKT25" s="346"/>
      <c r="SKV25" s="70" t="s">
        <v>311</v>
      </c>
      <c r="SKW25" s="346" t="s">
        <v>310</v>
      </c>
      <c r="SKX25" s="346"/>
      <c r="SKZ25" s="70" t="s">
        <v>311</v>
      </c>
      <c r="SLA25" s="346" t="s">
        <v>310</v>
      </c>
      <c r="SLB25" s="346"/>
      <c r="SLD25" s="70" t="s">
        <v>311</v>
      </c>
      <c r="SLE25" s="346" t="s">
        <v>310</v>
      </c>
      <c r="SLF25" s="346"/>
      <c r="SLH25" s="70" t="s">
        <v>311</v>
      </c>
      <c r="SLI25" s="346" t="s">
        <v>310</v>
      </c>
      <c r="SLJ25" s="346"/>
      <c r="SLL25" s="70" t="s">
        <v>311</v>
      </c>
      <c r="SLM25" s="346" t="s">
        <v>310</v>
      </c>
      <c r="SLN25" s="346"/>
      <c r="SLP25" s="70" t="s">
        <v>311</v>
      </c>
      <c r="SLQ25" s="346" t="s">
        <v>310</v>
      </c>
      <c r="SLR25" s="346"/>
      <c r="SLT25" s="70" t="s">
        <v>311</v>
      </c>
      <c r="SLU25" s="346" t="s">
        <v>310</v>
      </c>
      <c r="SLV25" s="346"/>
      <c r="SLX25" s="70" t="s">
        <v>311</v>
      </c>
      <c r="SLY25" s="346" t="s">
        <v>310</v>
      </c>
      <c r="SLZ25" s="346"/>
      <c r="SMB25" s="70" t="s">
        <v>311</v>
      </c>
      <c r="SMC25" s="346" t="s">
        <v>310</v>
      </c>
      <c r="SMD25" s="346"/>
      <c r="SMF25" s="70" t="s">
        <v>311</v>
      </c>
      <c r="SMG25" s="346" t="s">
        <v>310</v>
      </c>
      <c r="SMH25" s="346"/>
      <c r="SMJ25" s="70" t="s">
        <v>311</v>
      </c>
      <c r="SMK25" s="346" t="s">
        <v>310</v>
      </c>
      <c r="SML25" s="346"/>
      <c r="SMN25" s="70" t="s">
        <v>311</v>
      </c>
      <c r="SMO25" s="346" t="s">
        <v>310</v>
      </c>
      <c r="SMP25" s="346"/>
      <c r="SMR25" s="70" t="s">
        <v>311</v>
      </c>
      <c r="SMS25" s="346" t="s">
        <v>310</v>
      </c>
      <c r="SMT25" s="346"/>
      <c r="SMV25" s="70" t="s">
        <v>311</v>
      </c>
      <c r="SMW25" s="346" t="s">
        <v>310</v>
      </c>
      <c r="SMX25" s="346"/>
      <c r="SMZ25" s="70" t="s">
        <v>311</v>
      </c>
      <c r="SNA25" s="346" t="s">
        <v>310</v>
      </c>
      <c r="SNB25" s="346"/>
      <c r="SND25" s="70" t="s">
        <v>311</v>
      </c>
      <c r="SNE25" s="346" t="s">
        <v>310</v>
      </c>
      <c r="SNF25" s="346"/>
      <c r="SNH25" s="70" t="s">
        <v>311</v>
      </c>
      <c r="SNI25" s="346" t="s">
        <v>310</v>
      </c>
      <c r="SNJ25" s="346"/>
      <c r="SNL25" s="70" t="s">
        <v>311</v>
      </c>
      <c r="SNM25" s="346" t="s">
        <v>310</v>
      </c>
      <c r="SNN25" s="346"/>
      <c r="SNP25" s="70" t="s">
        <v>311</v>
      </c>
      <c r="SNQ25" s="346" t="s">
        <v>310</v>
      </c>
      <c r="SNR25" s="346"/>
      <c r="SNT25" s="70" t="s">
        <v>311</v>
      </c>
      <c r="SNU25" s="346" t="s">
        <v>310</v>
      </c>
      <c r="SNV25" s="346"/>
      <c r="SNX25" s="70" t="s">
        <v>311</v>
      </c>
      <c r="SNY25" s="346" t="s">
        <v>310</v>
      </c>
      <c r="SNZ25" s="346"/>
      <c r="SOB25" s="70" t="s">
        <v>311</v>
      </c>
      <c r="SOC25" s="346" t="s">
        <v>310</v>
      </c>
      <c r="SOD25" s="346"/>
      <c r="SOF25" s="70" t="s">
        <v>311</v>
      </c>
      <c r="SOG25" s="346" t="s">
        <v>310</v>
      </c>
      <c r="SOH25" s="346"/>
      <c r="SOJ25" s="70" t="s">
        <v>311</v>
      </c>
      <c r="SOK25" s="346" t="s">
        <v>310</v>
      </c>
      <c r="SOL25" s="346"/>
      <c r="SON25" s="70" t="s">
        <v>311</v>
      </c>
      <c r="SOO25" s="346" t="s">
        <v>310</v>
      </c>
      <c r="SOP25" s="346"/>
      <c r="SOR25" s="70" t="s">
        <v>311</v>
      </c>
      <c r="SOS25" s="346" t="s">
        <v>310</v>
      </c>
      <c r="SOT25" s="346"/>
      <c r="SOV25" s="70" t="s">
        <v>311</v>
      </c>
      <c r="SOW25" s="346" t="s">
        <v>310</v>
      </c>
      <c r="SOX25" s="346"/>
      <c r="SOZ25" s="70" t="s">
        <v>311</v>
      </c>
      <c r="SPA25" s="346" t="s">
        <v>310</v>
      </c>
      <c r="SPB25" s="346"/>
      <c r="SPD25" s="70" t="s">
        <v>311</v>
      </c>
      <c r="SPE25" s="346" t="s">
        <v>310</v>
      </c>
      <c r="SPF25" s="346"/>
      <c r="SPH25" s="70" t="s">
        <v>311</v>
      </c>
      <c r="SPI25" s="346" t="s">
        <v>310</v>
      </c>
      <c r="SPJ25" s="346"/>
      <c r="SPL25" s="70" t="s">
        <v>311</v>
      </c>
      <c r="SPM25" s="346" t="s">
        <v>310</v>
      </c>
      <c r="SPN25" s="346"/>
      <c r="SPP25" s="70" t="s">
        <v>311</v>
      </c>
      <c r="SPQ25" s="346" t="s">
        <v>310</v>
      </c>
      <c r="SPR25" s="346"/>
      <c r="SPT25" s="70" t="s">
        <v>311</v>
      </c>
      <c r="SPU25" s="346" t="s">
        <v>310</v>
      </c>
      <c r="SPV25" s="346"/>
      <c r="SPX25" s="70" t="s">
        <v>311</v>
      </c>
      <c r="SPY25" s="346" t="s">
        <v>310</v>
      </c>
      <c r="SPZ25" s="346"/>
      <c r="SQB25" s="70" t="s">
        <v>311</v>
      </c>
      <c r="SQC25" s="346" t="s">
        <v>310</v>
      </c>
      <c r="SQD25" s="346"/>
      <c r="SQF25" s="70" t="s">
        <v>311</v>
      </c>
      <c r="SQG25" s="346" t="s">
        <v>310</v>
      </c>
      <c r="SQH25" s="346"/>
      <c r="SQJ25" s="70" t="s">
        <v>311</v>
      </c>
      <c r="SQK25" s="346" t="s">
        <v>310</v>
      </c>
      <c r="SQL25" s="346"/>
      <c r="SQN25" s="70" t="s">
        <v>311</v>
      </c>
      <c r="SQO25" s="346" t="s">
        <v>310</v>
      </c>
      <c r="SQP25" s="346"/>
      <c r="SQR25" s="70" t="s">
        <v>311</v>
      </c>
      <c r="SQS25" s="346" t="s">
        <v>310</v>
      </c>
      <c r="SQT25" s="346"/>
      <c r="SQV25" s="70" t="s">
        <v>311</v>
      </c>
      <c r="SQW25" s="346" t="s">
        <v>310</v>
      </c>
      <c r="SQX25" s="346"/>
      <c r="SQZ25" s="70" t="s">
        <v>311</v>
      </c>
      <c r="SRA25" s="346" t="s">
        <v>310</v>
      </c>
      <c r="SRB25" s="346"/>
      <c r="SRD25" s="70" t="s">
        <v>311</v>
      </c>
      <c r="SRE25" s="346" t="s">
        <v>310</v>
      </c>
      <c r="SRF25" s="346"/>
      <c r="SRH25" s="70" t="s">
        <v>311</v>
      </c>
      <c r="SRI25" s="346" t="s">
        <v>310</v>
      </c>
      <c r="SRJ25" s="346"/>
      <c r="SRL25" s="70" t="s">
        <v>311</v>
      </c>
      <c r="SRM25" s="346" t="s">
        <v>310</v>
      </c>
      <c r="SRN25" s="346"/>
      <c r="SRP25" s="70" t="s">
        <v>311</v>
      </c>
      <c r="SRQ25" s="346" t="s">
        <v>310</v>
      </c>
      <c r="SRR25" s="346"/>
      <c r="SRT25" s="70" t="s">
        <v>311</v>
      </c>
      <c r="SRU25" s="346" t="s">
        <v>310</v>
      </c>
      <c r="SRV25" s="346"/>
      <c r="SRX25" s="70" t="s">
        <v>311</v>
      </c>
      <c r="SRY25" s="346" t="s">
        <v>310</v>
      </c>
      <c r="SRZ25" s="346"/>
      <c r="SSB25" s="70" t="s">
        <v>311</v>
      </c>
      <c r="SSC25" s="346" t="s">
        <v>310</v>
      </c>
      <c r="SSD25" s="346"/>
      <c r="SSF25" s="70" t="s">
        <v>311</v>
      </c>
      <c r="SSG25" s="346" t="s">
        <v>310</v>
      </c>
      <c r="SSH25" s="346"/>
      <c r="SSJ25" s="70" t="s">
        <v>311</v>
      </c>
      <c r="SSK25" s="346" t="s">
        <v>310</v>
      </c>
      <c r="SSL25" s="346"/>
      <c r="SSN25" s="70" t="s">
        <v>311</v>
      </c>
      <c r="SSO25" s="346" t="s">
        <v>310</v>
      </c>
      <c r="SSP25" s="346"/>
      <c r="SSR25" s="70" t="s">
        <v>311</v>
      </c>
      <c r="SSS25" s="346" t="s">
        <v>310</v>
      </c>
      <c r="SST25" s="346"/>
      <c r="SSV25" s="70" t="s">
        <v>311</v>
      </c>
      <c r="SSW25" s="346" t="s">
        <v>310</v>
      </c>
      <c r="SSX25" s="346"/>
      <c r="SSZ25" s="70" t="s">
        <v>311</v>
      </c>
      <c r="STA25" s="346" t="s">
        <v>310</v>
      </c>
      <c r="STB25" s="346"/>
      <c r="STD25" s="70" t="s">
        <v>311</v>
      </c>
      <c r="STE25" s="346" t="s">
        <v>310</v>
      </c>
      <c r="STF25" s="346"/>
      <c r="STH25" s="70" t="s">
        <v>311</v>
      </c>
      <c r="STI25" s="346" t="s">
        <v>310</v>
      </c>
      <c r="STJ25" s="346"/>
      <c r="STL25" s="70" t="s">
        <v>311</v>
      </c>
      <c r="STM25" s="346" t="s">
        <v>310</v>
      </c>
      <c r="STN25" s="346"/>
      <c r="STP25" s="70" t="s">
        <v>311</v>
      </c>
      <c r="STQ25" s="346" t="s">
        <v>310</v>
      </c>
      <c r="STR25" s="346"/>
      <c r="STT25" s="70" t="s">
        <v>311</v>
      </c>
      <c r="STU25" s="346" t="s">
        <v>310</v>
      </c>
      <c r="STV25" s="346"/>
      <c r="STX25" s="70" t="s">
        <v>311</v>
      </c>
      <c r="STY25" s="346" t="s">
        <v>310</v>
      </c>
      <c r="STZ25" s="346"/>
      <c r="SUB25" s="70" t="s">
        <v>311</v>
      </c>
      <c r="SUC25" s="346" t="s">
        <v>310</v>
      </c>
      <c r="SUD25" s="346"/>
      <c r="SUF25" s="70" t="s">
        <v>311</v>
      </c>
      <c r="SUG25" s="346" t="s">
        <v>310</v>
      </c>
      <c r="SUH25" s="346"/>
      <c r="SUJ25" s="70" t="s">
        <v>311</v>
      </c>
      <c r="SUK25" s="346" t="s">
        <v>310</v>
      </c>
      <c r="SUL25" s="346"/>
      <c r="SUN25" s="70" t="s">
        <v>311</v>
      </c>
      <c r="SUO25" s="346" t="s">
        <v>310</v>
      </c>
      <c r="SUP25" s="346"/>
      <c r="SUR25" s="70" t="s">
        <v>311</v>
      </c>
      <c r="SUS25" s="346" t="s">
        <v>310</v>
      </c>
      <c r="SUT25" s="346"/>
      <c r="SUV25" s="70" t="s">
        <v>311</v>
      </c>
      <c r="SUW25" s="346" t="s">
        <v>310</v>
      </c>
      <c r="SUX25" s="346"/>
      <c r="SUZ25" s="70" t="s">
        <v>311</v>
      </c>
      <c r="SVA25" s="346" t="s">
        <v>310</v>
      </c>
      <c r="SVB25" s="346"/>
      <c r="SVD25" s="70" t="s">
        <v>311</v>
      </c>
      <c r="SVE25" s="346" t="s">
        <v>310</v>
      </c>
      <c r="SVF25" s="346"/>
      <c r="SVH25" s="70" t="s">
        <v>311</v>
      </c>
      <c r="SVI25" s="346" t="s">
        <v>310</v>
      </c>
      <c r="SVJ25" s="346"/>
      <c r="SVL25" s="70" t="s">
        <v>311</v>
      </c>
      <c r="SVM25" s="346" t="s">
        <v>310</v>
      </c>
      <c r="SVN25" s="346"/>
      <c r="SVP25" s="70" t="s">
        <v>311</v>
      </c>
      <c r="SVQ25" s="346" t="s">
        <v>310</v>
      </c>
      <c r="SVR25" s="346"/>
      <c r="SVT25" s="70" t="s">
        <v>311</v>
      </c>
      <c r="SVU25" s="346" t="s">
        <v>310</v>
      </c>
      <c r="SVV25" s="346"/>
      <c r="SVX25" s="70" t="s">
        <v>311</v>
      </c>
      <c r="SVY25" s="346" t="s">
        <v>310</v>
      </c>
      <c r="SVZ25" s="346"/>
      <c r="SWB25" s="70" t="s">
        <v>311</v>
      </c>
      <c r="SWC25" s="346" t="s">
        <v>310</v>
      </c>
      <c r="SWD25" s="346"/>
      <c r="SWF25" s="70" t="s">
        <v>311</v>
      </c>
      <c r="SWG25" s="346" t="s">
        <v>310</v>
      </c>
      <c r="SWH25" s="346"/>
      <c r="SWJ25" s="70" t="s">
        <v>311</v>
      </c>
      <c r="SWK25" s="346" t="s">
        <v>310</v>
      </c>
      <c r="SWL25" s="346"/>
      <c r="SWN25" s="70" t="s">
        <v>311</v>
      </c>
      <c r="SWO25" s="346" t="s">
        <v>310</v>
      </c>
      <c r="SWP25" s="346"/>
      <c r="SWR25" s="70" t="s">
        <v>311</v>
      </c>
      <c r="SWS25" s="346" t="s">
        <v>310</v>
      </c>
      <c r="SWT25" s="346"/>
      <c r="SWV25" s="70" t="s">
        <v>311</v>
      </c>
      <c r="SWW25" s="346" t="s">
        <v>310</v>
      </c>
      <c r="SWX25" s="346"/>
      <c r="SWZ25" s="70" t="s">
        <v>311</v>
      </c>
      <c r="SXA25" s="346" t="s">
        <v>310</v>
      </c>
      <c r="SXB25" s="346"/>
      <c r="SXD25" s="70" t="s">
        <v>311</v>
      </c>
      <c r="SXE25" s="346" t="s">
        <v>310</v>
      </c>
      <c r="SXF25" s="346"/>
      <c r="SXH25" s="70" t="s">
        <v>311</v>
      </c>
      <c r="SXI25" s="346" t="s">
        <v>310</v>
      </c>
      <c r="SXJ25" s="346"/>
      <c r="SXL25" s="70" t="s">
        <v>311</v>
      </c>
      <c r="SXM25" s="346" t="s">
        <v>310</v>
      </c>
      <c r="SXN25" s="346"/>
      <c r="SXP25" s="70" t="s">
        <v>311</v>
      </c>
      <c r="SXQ25" s="346" t="s">
        <v>310</v>
      </c>
      <c r="SXR25" s="346"/>
      <c r="SXT25" s="70" t="s">
        <v>311</v>
      </c>
      <c r="SXU25" s="346" t="s">
        <v>310</v>
      </c>
      <c r="SXV25" s="346"/>
      <c r="SXX25" s="70" t="s">
        <v>311</v>
      </c>
      <c r="SXY25" s="346" t="s">
        <v>310</v>
      </c>
      <c r="SXZ25" s="346"/>
      <c r="SYB25" s="70" t="s">
        <v>311</v>
      </c>
      <c r="SYC25" s="346" t="s">
        <v>310</v>
      </c>
      <c r="SYD25" s="346"/>
      <c r="SYF25" s="70" t="s">
        <v>311</v>
      </c>
      <c r="SYG25" s="346" t="s">
        <v>310</v>
      </c>
      <c r="SYH25" s="346"/>
      <c r="SYJ25" s="70" t="s">
        <v>311</v>
      </c>
      <c r="SYK25" s="346" t="s">
        <v>310</v>
      </c>
      <c r="SYL25" s="346"/>
      <c r="SYN25" s="70" t="s">
        <v>311</v>
      </c>
      <c r="SYO25" s="346" t="s">
        <v>310</v>
      </c>
      <c r="SYP25" s="346"/>
      <c r="SYR25" s="70" t="s">
        <v>311</v>
      </c>
      <c r="SYS25" s="346" t="s">
        <v>310</v>
      </c>
      <c r="SYT25" s="346"/>
      <c r="SYV25" s="70" t="s">
        <v>311</v>
      </c>
      <c r="SYW25" s="346" t="s">
        <v>310</v>
      </c>
      <c r="SYX25" s="346"/>
      <c r="SYZ25" s="70" t="s">
        <v>311</v>
      </c>
      <c r="SZA25" s="346" t="s">
        <v>310</v>
      </c>
      <c r="SZB25" s="346"/>
      <c r="SZD25" s="70" t="s">
        <v>311</v>
      </c>
      <c r="SZE25" s="346" t="s">
        <v>310</v>
      </c>
      <c r="SZF25" s="346"/>
      <c r="SZH25" s="70" t="s">
        <v>311</v>
      </c>
      <c r="SZI25" s="346" t="s">
        <v>310</v>
      </c>
      <c r="SZJ25" s="346"/>
      <c r="SZL25" s="70" t="s">
        <v>311</v>
      </c>
      <c r="SZM25" s="346" t="s">
        <v>310</v>
      </c>
      <c r="SZN25" s="346"/>
      <c r="SZP25" s="70" t="s">
        <v>311</v>
      </c>
      <c r="SZQ25" s="346" t="s">
        <v>310</v>
      </c>
      <c r="SZR25" s="346"/>
      <c r="SZT25" s="70" t="s">
        <v>311</v>
      </c>
      <c r="SZU25" s="346" t="s">
        <v>310</v>
      </c>
      <c r="SZV25" s="346"/>
      <c r="SZX25" s="70" t="s">
        <v>311</v>
      </c>
      <c r="SZY25" s="346" t="s">
        <v>310</v>
      </c>
      <c r="SZZ25" s="346"/>
      <c r="TAB25" s="70" t="s">
        <v>311</v>
      </c>
      <c r="TAC25" s="346" t="s">
        <v>310</v>
      </c>
      <c r="TAD25" s="346"/>
      <c r="TAF25" s="70" t="s">
        <v>311</v>
      </c>
      <c r="TAG25" s="346" t="s">
        <v>310</v>
      </c>
      <c r="TAH25" s="346"/>
      <c r="TAJ25" s="70" t="s">
        <v>311</v>
      </c>
      <c r="TAK25" s="346" t="s">
        <v>310</v>
      </c>
      <c r="TAL25" s="346"/>
      <c r="TAN25" s="70" t="s">
        <v>311</v>
      </c>
      <c r="TAO25" s="346" t="s">
        <v>310</v>
      </c>
      <c r="TAP25" s="346"/>
      <c r="TAR25" s="70" t="s">
        <v>311</v>
      </c>
      <c r="TAS25" s="346" t="s">
        <v>310</v>
      </c>
      <c r="TAT25" s="346"/>
      <c r="TAV25" s="70" t="s">
        <v>311</v>
      </c>
      <c r="TAW25" s="346" t="s">
        <v>310</v>
      </c>
      <c r="TAX25" s="346"/>
      <c r="TAZ25" s="70" t="s">
        <v>311</v>
      </c>
      <c r="TBA25" s="346" t="s">
        <v>310</v>
      </c>
      <c r="TBB25" s="346"/>
      <c r="TBD25" s="70" t="s">
        <v>311</v>
      </c>
      <c r="TBE25" s="346" t="s">
        <v>310</v>
      </c>
      <c r="TBF25" s="346"/>
      <c r="TBH25" s="70" t="s">
        <v>311</v>
      </c>
      <c r="TBI25" s="346" t="s">
        <v>310</v>
      </c>
      <c r="TBJ25" s="346"/>
      <c r="TBL25" s="70" t="s">
        <v>311</v>
      </c>
      <c r="TBM25" s="346" t="s">
        <v>310</v>
      </c>
      <c r="TBN25" s="346"/>
      <c r="TBP25" s="70" t="s">
        <v>311</v>
      </c>
      <c r="TBQ25" s="346" t="s">
        <v>310</v>
      </c>
      <c r="TBR25" s="346"/>
      <c r="TBT25" s="70" t="s">
        <v>311</v>
      </c>
      <c r="TBU25" s="346" t="s">
        <v>310</v>
      </c>
      <c r="TBV25" s="346"/>
      <c r="TBX25" s="70" t="s">
        <v>311</v>
      </c>
      <c r="TBY25" s="346" t="s">
        <v>310</v>
      </c>
      <c r="TBZ25" s="346"/>
      <c r="TCB25" s="70" t="s">
        <v>311</v>
      </c>
      <c r="TCC25" s="346" t="s">
        <v>310</v>
      </c>
      <c r="TCD25" s="346"/>
      <c r="TCF25" s="70" t="s">
        <v>311</v>
      </c>
      <c r="TCG25" s="346" t="s">
        <v>310</v>
      </c>
      <c r="TCH25" s="346"/>
      <c r="TCJ25" s="70" t="s">
        <v>311</v>
      </c>
      <c r="TCK25" s="346" t="s">
        <v>310</v>
      </c>
      <c r="TCL25" s="346"/>
      <c r="TCN25" s="70" t="s">
        <v>311</v>
      </c>
      <c r="TCO25" s="346" t="s">
        <v>310</v>
      </c>
      <c r="TCP25" s="346"/>
      <c r="TCR25" s="70" t="s">
        <v>311</v>
      </c>
      <c r="TCS25" s="346" t="s">
        <v>310</v>
      </c>
      <c r="TCT25" s="346"/>
      <c r="TCV25" s="70" t="s">
        <v>311</v>
      </c>
      <c r="TCW25" s="346" t="s">
        <v>310</v>
      </c>
      <c r="TCX25" s="346"/>
      <c r="TCZ25" s="70" t="s">
        <v>311</v>
      </c>
      <c r="TDA25" s="346" t="s">
        <v>310</v>
      </c>
      <c r="TDB25" s="346"/>
      <c r="TDD25" s="70" t="s">
        <v>311</v>
      </c>
      <c r="TDE25" s="346" t="s">
        <v>310</v>
      </c>
      <c r="TDF25" s="346"/>
      <c r="TDH25" s="70" t="s">
        <v>311</v>
      </c>
      <c r="TDI25" s="346" t="s">
        <v>310</v>
      </c>
      <c r="TDJ25" s="346"/>
      <c r="TDL25" s="70" t="s">
        <v>311</v>
      </c>
      <c r="TDM25" s="346" t="s">
        <v>310</v>
      </c>
      <c r="TDN25" s="346"/>
      <c r="TDP25" s="70" t="s">
        <v>311</v>
      </c>
      <c r="TDQ25" s="346" t="s">
        <v>310</v>
      </c>
      <c r="TDR25" s="346"/>
      <c r="TDT25" s="70" t="s">
        <v>311</v>
      </c>
      <c r="TDU25" s="346" t="s">
        <v>310</v>
      </c>
      <c r="TDV25" s="346"/>
      <c r="TDX25" s="70" t="s">
        <v>311</v>
      </c>
      <c r="TDY25" s="346" t="s">
        <v>310</v>
      </c>
      <c r="TDZ25" s="346"/>
      <c r="TEB25" s="70" t="s">
        <v>311</v>
      </c>
      <c r="TEC25" s="346" t="s">
        <v>310</v>
      </c>
      <c r="TED25" s="346"/>
      <c r="TEF25" s="70" t="s">
        <v>311</v>
      </c>
      <c r="TEG25" s="346" t="s">
        <v>310</v>
      </c>
      <c r="TEH25" s="346"/>
      <c r="TEJ25" s="70" t="s">
        <v>311</v>
      </c>
      <c r="TEK25" s="346" t="s">
        <v>310</v>
      </c>
      <c r="TEL25" s="346"/>
      <c r="TEN25" s="70" t="s">
        <v>311</v>
      </c>
      <c r="TEO25" s="346" t="s">
        <v>310</v>
      </c>
      <c r="TEP25" s="346"/>
      <c r="TER25" s="70" t="s">
        <v>311</v>
      </c>
      <c r="TES25" s="346" t="s">
        <v>310</v>
      </c>
      <c r="TET25" s="346"/>
      <c r="TEV25" s="70" t="s">
        <v>311</v>
      </c>
      <c r="TEW25" s="346" t="s">
        <v>310</v>
      </c>
      <c r="TEX25" s="346"/>
      <c r="TEZ25" s="70" t="s">
        <v>311</v>
      </c>
      <c r="TFA25" s="346" t="s">
        <v>310</v>
      </c>
      <c r="TFB25" s="346"/>
      <c r="TFD25" s="70" t="s">
        <v>311</v>
      </c>
      <c r="TFE25" s="346" t="s">
        <v>310</v>
      </c>
      <c r="TFF25" s="346"/>
      <c r="TFH25" s="70" t="s">
        <v>311</v>
      </c>
      <c r="TFI25" s="346" t="s">
        <v>310</v>
      </c>
      <c r="TFJ25" s="346"/>
      <c r="TFL25" s="70" t="s">
        <v>311</v>
      </c>
      <c r="TFM25" s="346" t="s">
        <v>310</v>
      </c>
      <c r="TFN25" s="346"/>
      <c r="TFP25" s="70" t="s">
        <v>311</v>
      </c>
      <c r="TFQ25" s="346" t="s">
        <v>310</v>
      </c>
      <c r="TFR25" s="346"/>
      <c r="TFT25" s="70" t="s">
        <v>311</v>
      </c>
      <c r="TFU25" s="346" t="s">
        <v>310</v>
      </c>
      <c r="TFV25" s="346"/>
      <c r="TFX25" s="70" t="s">
        <v>311</v>
      </c>
      <c r="TFY25" s="346" t="s">
        <v>310</v>
      </c>
      <c r="TFZ25" s="346"/>
      <c r="TGB25" s="70" t="s">
        <v>311</v>
      </c>
      <c r="TGC25" s="346" t="s">
        <v>310</v>
      </c>
      <c r="TGD25" s="346"/>
      <c r="TGF25" s="70" t="s">
        <v>311</v>
      </c>
      <c r="TGG25" s="346" t="s">
        <v>310</v>
      </c>
      <c r="TGH25" s="346"/>
      <c r="TGJ25" s="70" t="s">
        <v>311</v>
      </c>
      <c r="TGK25" s="346" t="s">
        <v>310</v>
      </c>
      <c r="TGL25" s="346"/>
      <c r="TGN25" s="70" t="s">
        <v>311</v>
      </c>
      <c r="TGO25" s="346" t="s">
        <v>310</v>
      </c>
      <c r="TGP25" s="346"/>
      <c r="TGR25" s="70" t="s">
        <v>311</v>
      </c>
      <c r="TGS25" s="346" t="s">
        <v>310</v>
      </c>
      <c r="TGT25" s="346"/>
      <c r="TGV25" s="70" t="s">
        <v>311</v>
      </c>
      <c r="TGW25" s="346" t="s">
        <v>310</v>
      </c>
      <c r="TGX25" s="346"/>
      <c r="TGZ25" s="70" t="s">
        <v>311</v>
      </c>
      <c r="THA25" s="346" t="s">
        <v>310</v>
      </c>
      <c r="THB25" s="346"/>
      <c r="THD25" s="70" t="s">
        <v>311</v>
      </c>
      <c r="THE25" s="346" t="s">
        <v>310</v>
      </c>
      <c r="THF25" s="346"/>
      <c r="THH25" s="70" t="s">
        <v>311</v>
      </c>
      <c r="THI25" s="346" t="s">
        <v>310</v>
      </c>
      <c r="THJ25" s="346"/>
      <c r="THL25" s="70" t="s">
        <v>311</v>
      </c>
      <c r="THM25" s="346" t="s">
        <v>310</v>
      </c>
      <c r="THN25" s="346"/>
      <c r="THP25" s="70" t="s">
        <v>311</v>
      </c>
      <c r="THQ25" s="346" t="s">
        <v>310</v>
      </c>
      <c r="THR25" s="346"/>
      <c r="THT25" s="70" t="s">
        <v>311</v>
      </c>
      <c r="THU25" s="346" t="s">
        <v>310</v>
      </c>
      <c r="THV25" s="346"/>
      <c r="THX25" s="70" t="s">
        <v>311</v>
      </c>
      <c r="THY25" s="346" t="s">
        <v>310</v>
      </c>
      <c r="THZ25" s="346"/>
      <c r="TIB25" s="70" t="s">
        <v>311</v>
      </c>
      <c r="TIC25" s="346" t="s">
        <v>310</v>
      </c>
      <c r="TID25" s="346"/>
      <c r="TIF25" s="70" t="s">
        <v>311</v>
      </c>
      <c r="TIG25" s="346" t="s">
        <v>310</v>
      </c>
      <c r="TIH25" s="346"/>
      <c r="TIJ25" s="70" t="s">
        <v>311</v>
      </c>
      <c r="TIK25" s="346" t="s">
        <v>310</v>
      </c>
      <c r="TIL25" s="346"/>
      <c r="TIN25" s="70" t="s">
        <v>311</v>
      </c>
      <c r="TIO25" s="346" t="s">
        <v>310</v>
      </c>
      <c r="TIP25" s="346"/>
      <c r="TIR25" s="70" t="s">
        <v>311</v>
      </c>
      <c r="TIS25" s="346" t="s">
        <v>310</v>
      </c>
      <c r="TIT25" s="346"/>
      <c r="TIV25" s="70" t="s">
        <v>311</v>
      </c>
      <c r="TIW25" s="346" t="s">
        <v>310</v>
      </c>
      <c r="TIX25" s="346"/>
      <c r="TIZ25" s="70" t="s">
        <v>311</v>
      </c>
      <c r="TJA25" s="346" t="s">
        <v>310</v>
      </c>
      <c r="TJB25" s="346"/>
      <c r="TJD25" s="70" t="s">
        <v>311</v>
      </c>
      <c r="TJE25" s="346" t="s">
        <v>310</v>
      </c>
      <c r="TJF25" s="346"/>
      <c r="TJH25" s="70" t="s">
        <v>311</v>
      </c>
      <c r="TJI25" s="346" t="s">
        <v>310</v>
      </c>
      <c r="TJJ25" s="346"/>
      <c r="TJL25" s="70" t="s">
        <v>311</v>
      </c>
      <c r="TJM25" s="346" t="s">
        <v>310</v>
      </c>
      <c r="TJN25" s="346"/>
      <c r="TJP25" s="70" t="s">
        <v>311</v>
      </c>
      <c r="TJQ25" s="346" t="s">
        <v>310</v>
      </c>
      <c r="TJR25" s="346"/>
      <c r="TJT25" s="70" t="s">
        <v>311</v>
      </c>
      <c r="TJU25" s="346" t="s">
        <v>310</v>
      </c>
      <c r="TJV25" s="346"/>
      <c r="TJX25" s="70" t="s">
        <v>311</v>
      </c>
      <c r="TJY25" s="346" t="s">
        <v>310</v>
      </c>
      <c r="TJZ25" s="346"/>
      <c r="TKB25" s="70" t="s">
        <v>311</v>
      </c>
      <c r="TKC25" s="346" t="s">
        <v>310</v>
      </c>
      <c r="TKD25" s="346"/>
      <c r="TKF25" s="70" t="s">
        <v>311</v>
      </c>
      <c r="TKG25" s="346" t="s">
        <v>310</v>
      </c>
      <c r="TKH25" s="346"/>
      <c r="TKJ25" s="70" t="s">
        <v>311</v>
      </c>
      <c r="TKK25" s="346" t="s">
        <v>310</v>
      </c>
      <c r="TKL25" s="346"/>
      <c r="TKN25" s="70" t="s">
        <v>311</v>
      </c>
      <c r="TKO25" s="346" t="s">
        <v>310</v>
      </c>
      <c r="TKP25" s="346"/>
      <c r="TKR25" s="70" t="s">
        <v>311</v>
      </c>
      <c r="TKS25" s="346" t="s">
        <v>310</v>
      </c>
      <c r="TKT25" s="346"/>
      <c r="TKV25" s="70" t="s">
        <v>311</v>
      </c>
      <c r="TKW25" s="346" t="s">
        <v>310</v>
      </c>
      <c r="TKX25" s="346"/>
      <c r="TKZ25" s="70" t="s">
        <v>311</v>
      </c>
      <c r="TLA25" s="346" t="s">
        <v>310</v>
      </c>
      <c r="TLB25" s="346"/>
      <c r="TLD25" s="70" t="s">
        <v>311</v>
      </c>
      <c r="TLE25" s="346" t="s">
        <v>310</v>
      </c>
      <c r="TLF25" s="346"/>
      <c r="TLH25" s="70" t="s">
        <v>311</v>
      </c>
      <c r="TLI25" s="346" t="s">
        <v>310</v>
      </c>
      <c r="TLJ25" s="346"/>
      <c r="TLL25" s="70" t="s">
        <v>311</v>
      </c>
      <c r="TLM25" s="346" t="s">
        <v>310</v>
      </c>
      <c r="TLN25" s="346"/>
      <c r="TLP25" s="70" t="s">
        <v>311</v>
      </c>
      <c r="TLQ25" s="346" t="s">
        <v>310</v>
      </c>
      <c r="TLR25" s="346"/>
      <c r="TLT25" s="70" t="s">
        <v>311</v>
      </c>
      <c r="TLU25" s="346" t="s">
        <v>310</v>
      </c>
      <c r="TLV25" s="346"/>
      <c r="TLX25" s="70" t="s">
        <v>311</v>
      </c>
      <c r="TLY25" s="346" t="s">
        <v>310</v>
      </c>
      <c r="TLZ25" s="346"/>
      <c r="TMB25" s="70" t="s">
        <v>311</v>
      </c>
      <c r="TMC25" s="346" t="s">
        <v>310</v>
      </c>
      <c r="TMD25" s="346"/>
      <c r="TMF25" s="70" t="s">
        <v>311</v>
      </c>
      <c r="TMG25" s="346" t="s">
        <v>310</v>
      </c>
      <c r="TMH25" s="346"/>
      <c r="TMJ25" s="70" t="s">
        <v>311</v>
      </c>
      <c r="TMK25" s="346" t="s">
        <v>310</v>
      </c>
      <c r="TML25" s="346"/>
      <c r="TMN25" s="70" t="s">
        <v>311</v>
      </c>
      <c r="TMO25" s="346" t="s">
        <v>310</v>
      </c>
      <c r="TMP25" s="346"/>
      <c r="TMR25" s="70" t="s">
        <v>311</v>
      </c>
      <c r="TMS25" s="346" t="s">
        <v>310</v>
      </c>
      <c r="TMT25" s="346"/>
      <c r="TMV25" s="70" t="s">
        <v>311</v>
      </c>
      <c r="TMW25" s="346" t="s">
        <v>310</v>
      </c>
      <c r="TMX25" s="346"/>
      <c r="TMZ25" s="70" t="s">
        <v>311</v>
      </c>
      <c r="TNA25" s="346" t="s">
        <v>310</v>
      </c>
      <c r="TNB25" s="346"/>
      <c r="TND25" s="70" t="s">
        <v>311</v>
      </c>
      <c r="TNE25" s="346" t="s">
        <v>310</v>
      </c>
      <c r="TNF25" s="346"/>
      <c r="TNH25" s="70" t="s">
        <v>311</v>
      </c>
      <c r="TNI25" s="346" t="s">
        <v>310</v>
      </c>
      <c r="TNJ25" s="346"/>
      <c r="TNL25" s="70" t="s">
        <v>311</v>
      </c>
      <c r="TNM25" s="346" t="s">
        <v>310</v>
      </c>
      <c r="TNN25" s="346"/>
      <c r="TNP25" s="70" t="s">
        <v>311</v>
      </c>
      <c r="TNQ25" s="346" t="s">
        <v>310</v>
      </c>
      <c r="TNR25" s="346"/>
      <c r="TNT25" s="70" t="s">
        <v>311</v>
      </c>
      <c r="TNU25" s="346" t="s">
        <v>310</v>
      </c>
      <c r="TNV25" s="346"/>
      <c r="TNX25" s="70" t="s">
        <v>311</v>
      </c>
      <c r="TNY25" s="346" t="s">
        <v>310</v>
      </c>
      <c r="TNZ25" s="346"/>
      <c r="TOB25" s="70" t="s">
        <v>311</v>
      </c>
      <c r="TOC25" s="346" t="s">
        <v>310</v>
      </c>
      <c r="TOD25" s="346"/>
      <c r="TOF25" s="70" t="s">
        <v>311</v>
      </c>
      <c r="TOG25" s="346" t="s">
        <v>310</v>
      </c>
      <c r="TOH25" s="346"/>
      <c r="TOJ25" s="70" t="s">
        <v>311</v>
      </c>
      <c r="TOK25" s="346" t="s">
        <v>310</v>
      </c>
      <c r="TOL25" s="346"/>
      <c r="TON25" s="70" t="s">
        <v>311</v>
      </c>
      <c r="TOO25" s="346" t="s">
        <v>310</v>
      </c>
      <c r="TOP25" s="346"/>
      <c r="TOR25" s="70" t="s">
        <v>311</v>
      </c>
      <c r="TOS25" s="346" t="s">
        <v>310</v>
      </c>
      <c r="TOT25" s="346"/>
      <c r="TOV25" s="70" t="s">
        <v>311</v>
      </c>
      <c r="TOW25" s="346" t="s">
        <v>310</v>
      </c>
      <c r="TOX25" s="346"/>
      <c r="TOZ25" s="70" t="s">
        <v>311</v>
      </c>
      <c r="TPA25" s="346" t="s">
        <v>310</v>
      </c>
      <c r="TPB25" s="346"/>
      <c r="TPD25" s="70" t="s">
        <v>311</v>
      </c>
      <c r="TPE25" s="346" t="s">
        <v>310</v>
      </c>
      <c r="TPF25" s="346"/>
      <c r="TPH25" s="70" t="s">
        <v>311</v>
      </c>
      <c r="TPI25" s="346" t="s">
        <v>310</v>
      </c>
      <c r="TPJ25" s="346"/>
      <c r="TPL25" s="70" t="s">
        <v>311</v>
      </c>
      <c r="TPM25" s="346" t="s">
        <v>310</v>
      </c>
      <c r="TPN25" s="346"/>
      <c r="TPP25" s="70" t="s">
        <v>311</v>
      </c>
      <c r="TPQ25" s="346" t="s">
        <v>310</v>
      </c>
      <c r="TPR25" s="346"/>
      <c r="TPT25" s="70" t="s">
        <v>311</v>
      </c>
      <c r="TPU25" s="346" t="s">
        <v>310</v>
      </c>
      <c r="TPV25" s="346"/>
      <c r="TPX25" s="70" t="s">
        <v>311</v>
      </c>
      <c r="TPY25" s="346" t="s">
        <v>310</v>
      </c>
      <c r="TPZ25" s="346"/>
      <c r="TQB25" s="70" t="s">
        <v>311</v>
      </c>
      <c r="TQC25" s="346" t="s">
        <v>310</v>
      </c>
      <c r="TQD25" s="346"/>
      <c r="TQF25" s="70" t="s">
        <v>311</v>
      </c>
      <c r="TQG25" s="346" t="s">
        <v>310</v>
      </c>
      <c r="TQH25" s="346"/>
      <c r="TQJ25" s="70" t="s">
        <v>311</v>
      </c>
      <c r="TQK25" s="346" t="s">
        <v>310</v>
      </c>
      <c r="TQL25" s="346"/>
      <c r="TQN25" s="70" t="s">
        <v>311</v>
      </c>
      <c r="TQO25" s="346" t="s">
        <v>310</v>
      </c>
      <c r="TQP25" s="346"/>
      <c r="TQR25" s="70" t="s">
        <v>311</v>
      </c>
      <c r="TQS25" s="346" t="s">
        <v>310</v>
      </c>
      <c r="TQT25" s="346"/>
      <c r="TQV25" s="70" t="s">
        <v>311</v>
      </c>
      <c r="TQW25" s="346" t="s">
        <v>310</v>
      </c>
      <c r="TQX25" s="346"/>
      <c r="TQZ25" s="70" t="s">
        <v>311</v>
      </c>
      <c r="TRA25" s="346" t="s">
        <v>310</v>
      </c>
      <c r="TRB25" s="346"/>
      <c r="TRD25" s="70" t="s">
        <v>311</v>
      </c>
      <c r="TRE25" s="346" t="s">
        <v>310</v>
      </c>
      <c r="TRF25" s="346"/>
      <c r="TRH25" s="70" t="s">
        <v>311</v>
      </c>
      <c r="TRI25" s="346" t="s">
        <v>310</v>
      </c>
      <c r="TRJ25" s="346"/>
      <c r="TRL25" s="70" t="s">
        <v>311</v>
      </c>
      <c r="TRM25" s="346" t="s">
        <v>310</v>
      </c>
      <c r="TRN25" s="346"/>
      <c r="TRP25" s="70" t="s">
        <v>311</v>
      </c>
      <c r="TRQ25" s="346" t="s">
        <v>310</v>
      </c>
      <c r="TRR25" s="346"/>
      <c r="TRT25" s="70" t="s">
        <v>311</v>
      </c>
      <c r="TRU25" s="346" t="s">
        <v>310</v>
      </c>
      <c r="TRV25" s="346"/>
      <c r="TRX25" s="70" t="s">
        <v>311</v>
      </c>
      <c r="TRY25" s="346" t="s">
        <v>310</v>
      </c>
      <c r="TRZ25" s="346"/>
      <c r="TSB25" s="70" t="s">
        <v>311</v>
      </c>
      <c r="TSC25" s="346" t="s">
        <v>310</v>
      </c>
      <c r="TSD25" s="346"/>
      <c r="TSF25" s="70" t="s">
        <v>311</v>
      </c>
      <c r="TSG25" s="346" t="s">
        <v>310</v>
      </c>
      <c r="TSH25" s="346"/>
      <c r="TSJ25" s="70" t="s">
        <v>311</v>
      </c>
      <c r="TSK25" s="346" t="s">
        <v>310</v>
      </c>
      <c r="TSL25" s="346"/>
      <c r="TSN25" s="70" t="s">
        <v>311</v>
      </c>
      <c r="TSO25" s="346" t="s">
        <v>310</v>
      </c>
      <c r="TSP25" s="346"/>
      <c r="TSR25" s="70" t="s">
        <v>311</v>
      </c>
      <c r="TSS25" s="346" t="s">
        <v>310</v>
      </c>
      <c r="TST25" s="346"/>
      <c r="TSV25" s="70" t="s">
        <v>311</v>
      </c>
      <c r="TSW25" s="346" t="s">
        <v>310</v>
      </c>
      <c r="TSX25" s="346"/>
      <c r="TSZ25" s="70" t="s">
        <v>311</v>
      </c>
      <c r="TTA25" s="346" t="s">
        <v>310</v>
      </c>
      <c r="TTB25" s="346"/>
      <c r="TTD25" s="70" t="s">
        <v>311</v>
      </c>
      <c r="TTE25" s="346" t="s">
        <v>310</v>
      </c>
      <c r="TTF25" s="346"/>
      <c r="TTH25" s="70" t="s">
        <v>311</v>
      </c>
      <c r="TTI25" s="346" t="s">
        <v>310</v>
      </c>
      <c r="TTJ25" s="346"/>
      <c r="TTL25" s="70" t="s">
        <v>311</v>
      </c>
      <c r="TTM25" s="346" t="s">
        <v>310</v>
      </c>
      <c r="TTN25" s="346"/>
      <c r="TTP25" s="70" t="s">
        <v>311</v>
      </c>
      <c r="TTQ25" s="346" t="s">
        <v>310</v>
      </c>
      <c r="TTR25" s="346"/>
      <c r="TTT25" s="70" t="s">
        <v>311</v>
      </c>
      <c r="TTU25" s="346" t="s">
        <v>310</v>
      </c>
      <c r="TTV25" s="346"/>
      <c r="TTX25" s="70" t="s">
        <v>311</v>
      </c>
      <c r="TTY25" s="346" t="s">
        <v>310</v>
      </c>
      <c r="TTZ25" s="346"/>
      <c r="TUB25" s="70" t="s">
        <v>311</v>
      </c>
      <c r="TUC25" s="346" t="s">
        <v>310</v>
      </c>
      <c r="TUD25" s="346"/>
      <c r="TUF25" s="70" t="s">
        <v>311</v>
      </c>
      <c r="TUG25" s="346" t="s">
        <v>310</v>
      </c>
      <c r="TUH25" s="346"/>
      <c r="TUJ25" s="70" t="s">
        <v>311</v>
      </c>
      <c r="TUK25" s="346" t="s">
        <v>310</v>
      </c>
      <c r="TUL25" s="346"/>
      <c r="TUN25" s="70" t="s">
        <v>311</v>
      </c>
      <c r="TUO25" s="346" t="s">
        <v>310</v>
      </c>
      <c r="TUP25" s="346"/>
      <c r="TUR25" s="70" t="s">
        <v>311</v>
      </c>
      <c r="TUS25" s="346" t="s">
        <v>310</v>
      </c>
      <c r="TUT25" s="346"/>
      <c r="TUV25" s="70" t="s">
        <v>311</v>
      </c>
      <c r="TUW25" s="346" t="s">
        <v>310</v>
      </c>
      <c r="TUX25" s="346"/>
      <c r="TUZ25" s="70" t="s">
        <v>311</v>
      </c>
      <c r="TVA25" s="346" t="s">
        <v>310</v>
      </c>
      <c r="TVB25" s="346"/>
      <c r="TVD25" s="70" t="s">
        <v>311</v>
      </c>
      <c r="TVE25" s="346" t="s">
        <v>310</v>
      </c>
      <c r="TVF25" s="346"/>
      <c r="TVH25" s="70" t="s">
        <v>311</v>
      </c>
      <c r="TVI25" s="346" t="s">
        <v>310</v>
      </c>
      <c r="TVJ25" s="346"/>
      <c r="TVL25" s="70" t="s">
        <v>311</v>
      </c>
      <c r="TVM25" s="346" t="s">
        <v>310</v>
      </c>
      <c r="TVN25" s="346"/>
      <c r="TVP25" s="70" t="s">
        <v>311</v>
      </c>
      <c r="TVQ25" s="346" t="s">
        <v>310</v>
      </c>
      <c r="TVR25" s="346"/>
      <c r="TVT25" s="70" t="s">
        <v>311</v>
      </c>
      <c r="TVU25" s="346" t="s">
        <v>310</v>
      </c>
      <c r="TVV25" s="346"/>
      <c r="TVX25" s="70" t="s">
        <v>311</v>
      </c>
      <c r="TVY25" s="346" t="s">
        <v>310</v>
      </c>
      <c r="TVZ25" s="346"/>
      <c r="TWB25" s="70" t="s">
        <v>311</v>
      </c>
      <c r="TWC25" s="346" t="s">
        <v>310</v>
      </c>
      <c r="TWD25" s="346"/>
      <c r="TWF25" s="70" t="s">
        <v>311</v>
      </c>
      <c r="TWG25" s="346" t="s">
        <v>310</v>
      </c>
      <c r="TWH25" s="346"/>
      <c r="TWJ25" s="70" t="s">
        <v>311</v>
      </c>
      <c r="TWK25" s="346" t="s">
        <v>310</v>
      </c>
      <c r="TWL25" s="346"/>
      <c r="TWN25" s="70" t="s">
        <v>311</v>
      </c>
      <c r="TWO25" s="346" t="s">
        <v>310</v>
      </c>
      <c r="TWP25" s="346"/>
      <c r="TWR25" s="70" t="s">
        <v>311</v>
      </c>
      <c r="TWS25" s="346" t="s">
        <v>310</v>
      </c>
      <c r="TWT25" s="346"/>
      <c r="TWV25" s="70" t="s">
        <v>311</v>
      </c>
      <c r="TWW25" s="346" t="s">
        <v>310</v>
      </c>
      <c r="TWX25" s="346"/>
      <c r="TWZ25" s="70" t="s">
        <v>311</v>
      </c>
      <c r="TXA25" s="346" t="s">
        <v>310</v>
      </c>
      <c r="TXB25" s="346"/>
      <c r="TXD25" s="70" t="s">
        <v>311</v>
      </c>
      <c r="TXE25" s="346" t="s">
        <v>310</v>
      </c>
      <c r="TXF25" s="346"/>
      <c r="TXH25" s="70" t="s">
        <v>311</v>
      </c>
      <c r="TXI25" s="346" t="s">
        <v>310</v>
      </c>
      <c r="TXJ25" s="346"/>
      <c r="TXL25" s="70" t="s">
        <v>311</v>
      </c>
      <c r="TXM25" s="346" t="s">
        <v>310</v>
      </c>
      <c r="TXN25" s="346"/>
      <c r="TXP25" s="70" t="s">
        <v>311</v>
      </c>
      <c r="TXQ25" s="346" t="s">
        <v>310</v>
      </c>
      <c r="TXR25" s="346"/>
      <c r="TXT25" s="70" t="s">
        <v>311</v>
      </c>
      <c r="TXU25" s="346" t="s">
        <v>310</v>
      </c>
      <c r="TXV25" s="346"/>
      <c r="TXX25" s="70" t="s">
        <v>311</v>
      </c>
      <c r="TXY25" s="346" t="s">
        <v>310</v>
      </c>
      <c r="TXZ25" s="346"/>
      <c r="TYB25" s="70" t="s">
        <v>311</v>
      </c>
      <c r="TYC25" s="346" t="s">
        <v>310</v>
      </c>
      <c r="TYD25" s="346"/>
      <c r="TYF25" s="70" t="s">
        <v>311</v>
      </c>
      <c r="TYG25" s="346" t="s">
        <v>310</v>
      </c>
      <c r="TYH25" s="346"/>
      <c r="TYJ25" s="70" t="s">
        <v>311</v>
      </c>
      <c r="TYK25" s="346" t="s">
        <v>310</v>
      </c>
      <c r="TYL25" s="346"/>
      <c r="TYN25" s="70" t="s">
        <v>311</v>
      </c>
      <c r="TYO25" s="346" t="s">
        <v>310</v>
      </c>
      <c r="TYP25" s="346"/>
      <c r="TYR25" s="70" t="s">
        <v>311</v>
      </c>
      <c r="TYS25" s="346" t="s">
        <v>310</v>
      </c>
      <c r="TYT25" s="346"/>
      <c r="TYV25" s="70" t="s">
        <v>311</v>
      </c>
      <c r="TYW25" s="346" t="s">
        <v>310</v>
      </c>
      <c r="TYX25" s="346"/>
      <c r="TYZ25" s="70" t="s">
        <v>311</v>
      </c>
      <c r="TZA25" s="346" t="s">
        <v>310</v>
      </c>
      <c r="TZB25" s="346"/>
      <c r="TZD25" s="70" t="s">
        <v>311</v>
      </c>
      <c r="TZE25" s="346" t="s">
        <v>310</v>
      </c>
      <c r="TZF25" s="346"/>
      <c r="TZH25" s="70" t="s">
        <v>311</v>
      </c>
      <c r="TZI25" s="346" t="s">
        <v>310</v>
      </c>
      <c r="TZJ25" s="346"/>
      <c r="TZL25" s="70" t="s">
        <v>311</v>
      </c>
      <c r="TZM25" s="346" t="s">
        <v>310</v>
      </c>
      <c r="TZN25" s="346"/>
      <c r="TZP25" s="70" t="s">
        <v>311</v>
      </c>
      <c r="TZQ25" s="346" t="s">
        <v>310</v>
      </c>
      <c r="TZR25" s="346"/>
      <c r="TZT25" s="70" t="s">
        <v>311</v>
      </c>
      <c r="TZU25" s="346" t="s">
        <v>310</v>
      </c>
      <c r="TZV25" s="346"/>
      <c r="TZX25" s="70" t="s">
        <v>311</v>
      </c>
      <c r="TZY25" s="346" t="s">
        <v>310</v>
      </c>
      <c r="TZZ25" s="346"/>
      <c r="UAB25" s="70" t="s">
        <v>311</v>
      </c>
      <c r="UAC25" s="346" t="s">
        <v>310</v>
      </c>
      <c r="UAD25" s="346"/>
      <c r="UAF25" s="70" t="s">
        <v>311</v>
      </c>
      <c r="UAG25" s="346" t="s">
        <v>310</v>
      </c>
      <c r="UAH25" s="346"/>
      <c r="UAJ25" s="70" t="s">
        <v>311</v>
      </c>
      <c r="UAK25" s="346" t="s">
        <v>310</v>
      </c>
      <c r="UAL25" s="346"/>
      <c r="UAN25" s="70" t="s">
        <v>311</v>
      </c>
      <c r="UAO25" s="346" t="s">
        <v>310</v>
      </c>
      <c r="UAP25" s="346"/>
      <c r="UAR25" s="70" t="s">
        <v>311</v>
      </c>
      <c r="UAS25" s="346" t="s">
        <v>310</v>
      </c>
      <c r="UAT25" s="346"/>
      <c r="UAV25" s="70" t="s">
        <v>311</v>
      </c>
      <c r="UAW25" s="346" t="s">
        <v>310</v>
      </c>
      <c r="UAX25" s="346"/>
      <c r="UAZ25" s="70" t="s">
        <v>311</v>
      </c>
      <c r="UBA25" s="346" t="s">
        <v>310</v>
      </c>
      <c r="UBB25" s="346"/>
      <c r="UBD25" s="70" t="s">
        <v>311</v>
      </c>
      <c r="UBE25" s="346" t="s">
        <v>310</v>
      </c>
      <c r="UBF25" s="346"/>
      <c r="UBH25" s="70" t="s">
        <v>311</v>
      </c>
      <c r="UBI25" s="346" t="s">
        <v>310</v>
      </c>
      <c r="UBJ25" s="346"/>
      <c r="UBL25" s="70" t="s">
        <v>311</v>
      </c>
      <c r="UBM25" s="346" t="s">
        <v>310</v>
      </c>
      <c r="UBN25" s="346"/>
      <c r="UBP25" s="70" t="s">
        <v>311</v>
      </c>
      <c r="UBQ25" s="346" t="s">
        <v>310</v>
      </c>
      <c r="UBR25" s="346"/>
      <c r="UBT25" s="70" t="s">
        <v>311</v>
      </c>
      <c r="UBU25" s="346" t="s">
        <v>310</v>
      </c>
      <c r="UBV25" s="346"/>
      <c r="UBX25" s="70" t="s">
        <v>311</v>
      </c>
      <c r="UBY25" s="346" t="s">
        <v>310</v>
      </c>
      <c r="UBZ25" s="346"/>
      <c r="UCB25" s="70" t="s">
        <v>311</v>
      </c>
      <c r="UCC25" s="346" t="s">
        <v>310</v>
      </c>
      <c r="UCD25" s="346"/>
      <c r="UCF25" s="70" t="s">
        <v>311</v>
      </c>
      <c r="UCG25" s="346" t="s">
        <v>310</v>
      </c>
      <c r="UCH25" s="346"/>
      <c r="UCJ25" s="70" t="s">
        <v>311</v>
      </c>
      <c r="UCK25" s="346" t="s">
        <v>310</v>
      </c>
      <c r="UCL25" s="346"/>
      <c r="UCN25" s="70" t="s">
        <v>311</v>
      </c>
      <c r="UCO25" s="346" t="s">
        <v>310</v>
      </c>
      <c r="UCP25" s="346"/>
      <c r="UCR25" s="70" t="s">
        <v>311</v>
      </c>
      <c r="UCS25" s="346" t="s">
        <v>310</v>
      </c>
      <c r="UCT25" s="346"/>
      <c r="UCV25" s="70" t="s">
        <v>311</v>
      </c>
      <c r="UCW25" s="346" t="s">
        <v>310</v>
      </c>
      <c r="UCX25" s="346"/>
      <c r="UCZ25" s="70" t="s">
        <v>311</v>
      </c>
      <c r="UDA25" s="346" t="s">
        <v>310</v>
      </c>
      <c r="UDB25" s="346"/>
      <c r="UDD25" s="70" t="s">
        <v>311</v>
      </c>
      <c r="UDE25" s="346" t="s">
        <v>310</v>
      </c>
      <c r="UDF25" s="346"/>
      <c r="UDH25" s="70" t="s">
        <v>311</v>
      </c>
      <c r="UDI25" s="346" t="s">
        <v>310</v>
      </c>
      <c r="UDJ25" s="346"/>
      <c r="UDL25" s="70" t="s">
        <v>311</v>
      </c>
      <c r="UDM25" s="346" t="s">
        <v>310</v>
      </c>
      <c r="UDN25" s="346"/>
      <c r="UDP25" s="70" t="s">
        <v>311</v>
      </c>
      <c r="UDQ25" s="346" t="s">
        <v>310</v>
      </c>
      <c r="UDR25" s="346"/>
      <c r="UDT25" s="70" t="s">
        <v>311</v>
      </c>
      <c r="UDU25" s="346" t="s">
        <v>310</v>
      </c>
      <c r="UDV25" s="346"/>
      <c r="UDX25" s="70" t="s">
        <v>311</v>
      </c>
      <c r="UDY25" s="346" t="s">
        <v>310</v>
      </c>
      <c r="UDZ25" s="346"/>
      <c r="UEB25" s="70" t="s">
        <v>311</v>
      </c>
      <c r="UEC25" s="346" t="s">
        <v>310</v>
      </c>
      <c r="UED25" s="346"/>
      <c r="UEF25" s="70" t="s">
        <v>311</v>
      </c>
      <c r="UEG25" s="346" t="s">
        <v>310</v>
      </c>
      <c r="UEH25" s="346"/>
      <c r="UEJ25" s="70" t="s">
        <v>311</v>
      </c>
      <c r="UEK25" s="346" t="s">
        <v>310</v>
      </c>
      <c r="UEL25" s="346"/>
      <c r="UEN25" s="70" t="s">
        <v>311</v>
      </c>
      <c r="UEO25" s="346" t="s">
        <v>310</v>
      </c>
      <c r="UEP25" s="346"/>
      <c r="UER25" s="70" t="s">
        <v>311</v>
      </c>
      <c r="UES25" s="346" t="s">
        <v>310</v>
      </c>
      <c r="UET25" s="346"/>
      <c r="UEV25" s="70" t="s">
        <v>311</v>
      </c>
      <c r="UEW25" s="346" t="s">
        <v>310</v>
      </c>
      <c r="UEX25" s="346"/>
      <c r="UEZ25" s="70" t="s">
        <v>311</v>
      </c>
      <c r="UFA25" s="346" t="s">
        <v>310</v>
      </c>
      <c r="UFB25" s="346"/>
      <c r="UFD25" s="70" t="s">
        <v>311</v>
      </c>
      <c r="UFE25" s="346" t="s">
        <v>310</v>
      </c>
      <c r="UFF25" s="346"/>
      <c r="UFH25" s="70" t="s">
        <v>311</v>
      </c>
      <c r="UFI25" s="346" t="s">
        <v>310</v>
      </c>
      <c r="UFJ25" s="346"/>
      <c r="UFL25" s="70" t="s">
        <v>311</v>
      </c>
      <c r="UFM25" s="346" t="s">
        <v>310</v>
      </c>
      <c r="UFN25" s="346"/>
      <c r="UFP25" s="70" t="s">
        <v>311</v>
      </c>
      <c r="UFQ25" s="346" t="s">
        <v>310</v>
      </c>
      <c r="UFR25" s="346"/>
      <c r="UFT25" s="70" t="s">
        <v>311</v>
      </c>
      <c r="UFU25" s="346" t="s">
        <v>310</v>
      </c>
      <c r="UFV25" s="346"/>
      <c r="UFX25" s="70" t="s">
        <v>311</v>
      </c>
      <c r="UFY25" s="346" t="s">
        <v>310</v>
      </c>
      <c r="UFZ25" s="346"/>
      <c r="UGB25" s="70" t="s">
        <v>311</v>
      </c>
      <c r="UGC25" s="346" t="s">
        <v>310</v>
      </c>
      <c r="UGD25" s="346"/>
      <c r="UGF25" s="70" t="s">
        <v>311</v>
      </c>
      <c r="UGG25" s="346" t="s">
        <v>310</v>
      </c>
      <c r="UGH25" s="346"/>
      <c r="UGJ25" s="70" t="s">
        <v>311</v>
      </c>
      <c r="UGK25" s="346" t="s">
        <v>310</v>
      </c>
      <c r="UGL25" s="346"/>
      <c r="UGN25" s="70" t="s">
        <v>311</v>
      </c>
      <c r="UGO25" s="346" t="s">
        <v>310</v>
      </c>
      <c r="UGP25" s="346"/>
      <c r="UGR25" s="70" t="s">
        <v>311</v>
      </c>
      <c r="UGS25" s="346" t="s">
        <v>310</v>
      </c>
      <c r="UGT25" s="346"/>
      <c r="UGV25" s="70" t="s">
        <v>311</v>
      </c>
      <c r="UGW25" s="346" t="s">
        <v>310</v>
      </c>
      <c r="UGX25" s="346"/>
      <c r="UGZ25" s="70" t="s">
        <v>311</v>
      </c>
      <c r="UHA25" s="346" t="s">
        <v>310</v>
      </c>
      <c r="UHB25" s="346"/>
      <c r="UHD25" s="70" t="s">
        <v>311</v>
      </c>
      <c r="UHE25" s="346" t="s">
        <v>310</v>
      </c>
      <c r="UHF25" s="346"/>
      <c r="UHH25" s="70" t="s">
        <v>311</v>
      </c>
      <c r="UHI25" s="346" t="s">
        <v>310</v>
      </c>
      <c r="UHJ25" s="346"/>
      <c r="UHL25" s="70" t="s">
        <v>311</v>
      </c>
      <c r="UHM25" s="346" t="s">
        <v>310</v>
      </c>
      <c r="UHN25" s="346"/>
      <c r="UHP25" s="70" t="s">
        <v>311</v>
      </c>
      <c r="UHQ25" s="346" t="s">
        <v>310</v>
      </c>
      <c r="UHR25" s="346"/>
      <c r="UHT25" s="70" t="s">
        <v>311</v>
      </c>
      <c r="UHU25" s="346" t="s">
        <v>310</v>
      </c>
      <c r="UHV25" s="346"/>
      <c r="UHX25" s="70" t="s">
        <v>311</v>
      </c>
      <c r="UHY25" s="346" t="s">
        <v>310</v>
      </c>
      <c r="UHZ25" s="346"/>
      <c r="UIB25" s="70" t="s">
        <v>311</v>
      </c>
      <c r="UIC25" s="346" t="s">
        <v>310</v>
      </c>
      <c r="UID25" s="346"/>
      <c r="UIF25" s="70" t="s">
        <v>311</v>
      </c>
      <c r="UIG25" s="346" t="s">
        <v>310</v>
      </c>
      <c r="UIH25" s="346"/>
      <c r="UIJ25" s="70" t="s">
        <v>311</v>
      </c>
      <c r="UIK25" s="346" t="s">
        <v>310</v>
      </c>
      <c r="UIL25" s="346"/>
      <c r="UIN25" s="70" t="s">
        <v>311</v>
      </c>
      <c r="UIO25" s="346" t="s">
        <v>310</v>
      </c>
      <c r="UIP25" s="346"/>
      <c r="UIR25" s="70" t="s">
        <v>311</v>
      </c>
      <c r="UIS25" s="346" t="s">
        <v>310</v>
      </c>
      <c r="UIT25" s="346"/>
      <c r="UIV25" s="70" t="s">
        <v>311</v>
      </c>
      <c r="UIW25" s="346" t="s">
        <v>310</v>
      </c>
      <c r="UIX25" s="346"/>
      <c r="UIZ25" s="70" t="s">
        <v>311</v>
      </c>
      <c r="UJA25" s="346" t="s">
        <v>310</v>
      </c>
      <c r="UJB25" s="346"/>
      <c r="UJD25" s="70" t="s">
        <v>311</v>
      </c>
      <c r="UJE25" s="346" t="s">
        <v>310</v>
      </c>
      <c r="UJF25" s="346"/>
      <c r="UJH25" s="70" t="s">
        <v>311</v>
      </c>
      <c r="UJI25" s="346" t="s">
        <v>310</v>
      </c>
      <c r="UJJ25" s="346"/>
      <c r="UJL25" s="70" t="s">
        <v>311</v>
      </c>
      <c r="UJM25" s="346" t="s">
        <v>310</v>
      </c>
      <c r="UJN25" s="346"/>
      <c r="UJP25" s="70" t="s">
        <v>311</v>
      </c>
      <c r="UJQ25" s="346" t="s">
        <v>310</v>
      </c>
      <c r="UJR25" s="346"/>
      <c r="UJT25" s="70" t="s">
        <v>311</v>
      </c>
      <c r="UJU25" s="346" t="s">
        <v>310</v>
      </c>
      <c r="UJV25" s="346"/>
      <c r="UJX25" s="70" t="s">
        <v>311</v>
      </c>
      <c r="UJY25" s="346" t="s">
        <v>310</v>
      </c>
      <c r="UJZ25" s="346"/>
      <c r="UKB25" s="70" t="s">
        <v>311</v>
      </c>
      <c r="UKC25" s="346" t="s">
        <v>310</v>
      </c>
      <c r="UKD25" s="346"/>
      <c r="UKF25" s="70" t="s">
        <v>311</v>
      </c>
      <c r="UKG25" s="346" t="s">
        <v>310</v>
      </c>
      <c r="UKH25" s="346"/>
      <c r="UKJ25" s="70" t="s">
        <v>311</v>
      </c>
      <c r="UKK25" s="346" t="s">
        <v>310</v>
      </c>
      <c r="UKL25" s="346"/>
      <c r="UKN25" s="70" t="s">
        <v>311</v>
      </c>
      <c r="UKO25" s="346" t="s">
        <v>310</v>
      </c>
      <c r="UKP25" s="346"/>
      <c r="UKR25" s="70" t="s">
        <v>311</v>
      </c>
      <c r="UKS25" s="346" t="s">
        <v>310</v>
      </c>
      <c r="UKT25" s="346"/>
      <c r="UKV25" s="70" t="s">
        <v>311</v>
      </c>
      <c r="UKW25" s="346" t="s">
        <v>310</v>
      </c>
      <c r="UKX25" s="346"/>
      <c r="UKZ25" s="70" t="s">
        <v>311</v>
      </c>
      <c r="ULA25" s="346" t="s">
        <v>310</v>
      </c>
      <c r="ULB25" s="346"/>
      <c r="ULD25" s="70" t="s">
        <v>311</v>
      </c>
      <c r="ULE25" s="346" t="s">
        <v>310</v>
      </c>
      <c r="ULF25" s="346"/>
      <c r="ULH25" s="70" t="s">
        <v>311</v>
      </c>
      <c r="ULI25" s="346" t="s">
        <v>310</v>
      </c>
      <c r="ULJ25" s="346"/>
      <c r="ULL25" s="70" t="s">
        <v>311</v>
      </c>
      <c r="ULM25" s="346" t="s">
        <v>310</v>
      </c>
      <c r="ULN25" s="346"/>
      <c r="ULP25" s="70" t="s">
        <v>311</v>
      </c>
      <c r="ULQ25" s="346" t="s">
        <v>310</v>
      </c>
      <c r="ULR25" s="346"/>
      <c r="ULT25" s="70" t="s">
        <v>311</v>
      </c>
      <c r="ULU25" s="346" t="s">
        <v>310</v>
      </c>
      <c r="ULV25" s="346"/>
      <c r="ULX25" s="70" t="s">
        <v>311</v>
      </c>
      <c r="ULY25" s="346" t="s">
        <v>310</v>
      </c>
      <c r="ULZ25" s="346"/>
      <c r="UMB25" s="70" t="s">
        <v>311</v>
      </c>
      <c r="UMC25" s="346" t="s">
        <v>310</v>
      </c>
      <c r="UMD25" s="346"/>
      <c r="UMF25" s="70" t="s">
        <v>311</v>
      </c>
      <c r="UMG25" s="346" t="s">
        <v>310</v>
      </c>
      <c r="UMH25" s="346"/>
      <c r="UMJ25" s="70" t="s">
        <v>311</v>
      </c>
      <c r="UMK25" s="346" t="s">
        <v>310</v>
      </c>
      <c r="UML25" s="346"/>
      <c r="UMN25" s="70" t="s">
        <v>311</v>
      </c>
      <c r="UMO25" s="346" t="s">
        <v>310</v>
      </c>
      <c r="UMP25" s="346"/>
      <c r="UMR25" s="70" t="s">
        <v>311</v>
      </c>
      <c r="UMS25" s="346" t="s">
        <v>310</v>
      </c>
      <c r="UMT25" s="346"/>
      <c r="UMV25" s="70" t="s">
        <v>311</v>
      </c>
      <c r="UMW25" s="346" t="s">
        <v>310</v>
      </c>
      <c r="UMX25" s="346"/>
      <c r="UMZ25" s="70" t="s">
        <v>311</v>
      </c>
      <c r="UNA25" s="346" t="s">
        <v>310</v>
      </c>
      <c r="UNB25" s="346"/>
      <c r="UND25" s="70" t="s">
        <v>311</v>
      </c>
      <c r="UNE25" s="346" t="s">
        <v>310</v>
      </c>
      <c r="UNF25" s="346"/>
      <c r="UNH25" s="70" t="s">
        <v>311</v>
      </c>
      <c r="UNI25" s="346" t="s">
        <v>310</v>
      </c>
      <c r="UNJ25" s="346"/>
      <c r="UNL25" s="70" t="s">
        <v>311</v>
      </c>
      <c r="UNM25" s="346" t="s">
        <v>310</v>
      </c>
      <c r="UNN25" s="346"/>
      <c r="UNP25" s="70" t="s">
        <v>311</v>
      </c>
      <c r="UNQ25" s="346" t="s">
        <v>310</v>
      </c>
      <c r="UNR25" s="346"/>
      <c r="UNT25" s="70" t="s">
        <v>311</v>
      </c>
      <c r="UNU25" s="346" t="s">
        <v>310</v>
      </c>
      <c r="UNV25" s="346"/>
      <c r="UNX25" s="70" t="s">
        <v>311</v>
      </c>
      <c r="UNY25" s="346" t="s">
        <v>310</v>
      </c>
      <c r="UNZ25" s="346"/>
      <c r="UOB25" s="70" t="s">
        <v>311</v>
      </c>
      <c r="UOC25" s="346" t="s">
        <v>310</v>
      </c>
      <c r="UOD25" s="346"/>
      <c r="UOF25" s="70" t="s">
        <v>311</v>
      </c>
      <c r="UOG25" s="346" t="s">
        <v>310</v>
      </c>
      <c r="UOH25" s="346"/>
      <c r="UOJ25" s="70" t="s">
        <v>311</v>
      </c>
      <c r="UOK25" s="346" t="s">
        <v>310</v>
      </c>
      <c r="UOL25" s="346"/>
      <c r="UON25" s="70" t="s">
        <v>311</v>
      </c>
      <c r="UOO25" s="346" t="s">
        <v>310</v>
      </c>
      <c r="UOP25" s="346"/>
      <c r="UOR25" s="70" t="s">
        <v>311</v>
      </c>
      <c r="UOS25" s="346" t="s">
        <v>310</v>
      </c>
      <c r="UOT25" s="346"/>
      <c r="UOV25" s="70" t="s">
        <v>311</v>
      </c>
      <c r="UOW25" s="346" t="s">
        <v>310</v>
      </c>
      <c r="UOX25" s="346"/>
      <c r="UOZ25" s="70" t="s">
        <v>311</v>
      </c>
      <c r="UPA25" s="346" t="s">
        <v>310</v>
      </c>
      <c r="UPB25" s="346"/>
      <c r="UPD25" s="70" t="s">
        <v>311</v>
      </c>
      <c r="UPE25" s="346" t="s">
        <v>310</v>
      </c>
      <c r="UPF25" s="346"/>
      <c r="UPH25" s="70" t="s">
        <v>311</v>
      </c>
      <c r="UPI25" s="346" t="s">
        <v>310</v>
      </c>
      <c r="UPJ25" s="346"/>
      <c r="UPL25" s="70" t="s">
        <v>311</v>
      </c>
      <c r="UPM25" s="346" t="s">
        <v>310</v>
      </c>
      <c r="UPN25" s="346"/>
      <c r="UPP25" s="70" t="s">
        <v>311</v>
      </c>
      <c r="UPQ25" s="346" t="s">
        <v>310</v>
      </c>
      <c r="UPR25" s="346"/>
      <c r="UPT25" s="70" t="s">
        <v>311</v>
      </c>
      <c r="UPU25" s="346" t="s">
        <v>310</v>
      </c>
      <c r="UPV25" s="346"/>
      <c r="UPX25" s="70" t="s">
        <v>311</v>
      </c>
      <c r="UPY25" s="346" t="s">
        <v>310</v>
      </c>
      <c r="UPZ25" s="346"/>
      <c r="UQB25" s="70" t="s">
        <v>311</v>
      </c>
      <c r="UQC25" s="346" t="s">
        <v>310</v>
      </c>
      <c r="UQD25" s="346"/>
      <c r="UQF25" s="70" t="s">
        <v>311</v>
      </c>
      <c r="UQG25" s="346" t="s">
        <v>310</v>
      </c>
      <c r="UQH25" s="346"/>
      <c r="UQJ25" s="70" t="s">
        <v>311</v>
      </c>
      <c r="UQK25" s="346" t="s">
        <v>310</v>
      </c>
      <c r="UQL25" s="346"/>
      <c r="UQN25" s="70" t="s">
        <v>311</v>
      </c>
      <c r="UQO25" s="346" t="s">
        <v>310</v>
      </c>
      <c r="UQP25" s="346"/>
      <c r="UQR25" s="70" t="s">
        <v>311</v>
      </c>
      <c r="UQS25" s="346" t="s">
        <v>310</v>
      </c>
      <c r="UQT25" s="346"/>
      <c r="UQV25" s="70" t="s">
        <v>311</v>
      </c>
      <c r="UQW25" s="346" t="s">
        <v>310</v>
      </c>
      <c r="UQX25" s="346"/>
      <c r="UQZ25" s="70" t="s">
        <v>311</v>
      </c>
      <c r="URA25" s="346" t="s">
        <v>310</v>
      </c>
      <c r="URB25" s="346"/>
      <c r="URD25" s="70" t="s">
        <v>311</v>
      </c>
      <c r="URE25" s="346" t="s">
        <v>310</v>
      </c>
      <c r="URF25" s="346"/>
      <c r="URH25" s="70" t="s">
        <v>311</v>
      </c>
      <c r="URI25" s="346" t="s">
        <v>310</v>
      </c>
      <c r="URJ25" s="346"/>
      <c r="URL25" s="70" t="s">
        <v>311</v>
      </c>
      <c r="URM25" s="346" t="s">
        <v>310</v>
      </c>
      <c r="URN25" s="346"/>
      <c r="URP25" s="70" t="s">
        <v>311</v>
      </c>
      <c r="URQ25" s="346" t="s">
        <v>310</v>
      </c>
      <c r="URR25" s="346"/>
      <c r="URT25" s="70" t="s">
        <v>311</v>
      </c>
      <c r="URU25" s="346" t="s">
        <v>310</v>
      </c>
      <c r="URV25" s="346"/>
      <c r="URX25" s="70" t="s">
        <v>311</v>
      </c>
      <c r="URY25" s="346" t="s">
        <v>310</v>
      </c>
      <c r="URZ25" s="346"/>
      <c r="USB25" s="70" t="s">
        <v>311</v>
      </c>
      <c r="USC25" s="346" t="s">
        <v>310</v>
      </c>
      <c r="USD25" s="346"/>
      <c r="USF25" s="70" t="s">
        <v>311</v>
      </c>
      <c r="USG25" s="346" t="s">
        <v>310</v>
      </c>
      <c r="USH25" s="346"/>
      <c r="USJ25" s="70" t="s">
        <v>311</v>
      </c>
      <c r="USK25" s="346" t="s">
        <v>310</v>
      </c>
      <c r="USL25" s="346"/>
      <c r="USN25" s="70" t="s">
        <v>311</v>
      </c>
      <c r="USO25" s="346" t="s">
        <v>310</v>
      </c>
      <c r="USP25" s="346"/>
      <c r="USR25" s="70" t="s">
        <v>311</v>
      </c>
      <c r="USS25" s="346" t="s">
        <v>310</v>
      </c>
      <c r="UST25" s="346"/>
      <c r="USV25" s="70" t="s">
        <v>311</v>
      </c>
      <c r="USW25" s="346" t="s">
        <v>310</v>
      </c>
      <c r="USX25" s="346"/>
      <c r="USZ25" s="70" t="s">
        <v>311</v>
      </c>
      <c r="UTA25" s="346" t="s">
        <v>310</v>
      </c>
      <c r="UTB25" s="346"/>
      <c r="UTD25" s="70" t="s">
        <v>311</v>
      </c>
      <c r="UTE25" s="346" t="s">
        <v>310</v>
      </c>
      <c r="UTF25" s="346"/>
      <c r="UTH25" s="70" t="s">
        <v>311</v>
      </c>
      <c r="UTI25" s="346" t="s">
        <v>310</v>
      </c>
      <c r="UTJ25" s="346"/>
      <c r="UTL25" s="70" t="s">
        <v>311</v>
      </c>
      <c r="UTM25" s="346" t="s">
        <v>310</v>
      </c>
      <c r="UTN25" s="346"/>
      <c r="UTP25" s="70" t="s">
        <v>311</v>
      </c>
      <c r="UTQ25" s="346" t="s">
        <v>310</v>
      </c>
      <c r="UTR25" s="346"/>
      <c r="UTT25" s="70" t="s">
        <v>311</v>
      </c>
      <c r="UTU25" s="346" t="s">
        <v>310</v>
      </c>
      <c r="UTV25" s="346"/>
      <c r="UTX25" s="70" t="s">
        <v>311</v>
      </c>
      <c r="UTY25" s="346" t="s">
        <v>310</v>
      </c>
      <c r="UTZ25" s="346"/>
      <c r="UUB25" s="70" t="s">
        <v>311</v>
      </c>
      <c r="UUC25" s="346" t="s">
        <v>310</v>
      </c>
      <c r="UUD25" s="346"/>
      <c r="UUF25" s="70" t="s">
        <v>311</v>
      </c>
      <c r="UUG25" s="346" t="s">
        <v>310</v>
      </c>
      <c r="UUH25" s="346"/>
      <c r="UUJ25" s="70" t="s">
        <v>311</v>
      </c>
      <c r="UUK25" s="346" t="s">
        <v>310</v>
      </c>
      <c r="UUL25" s="346"/>
      <c r="UUN25" s="70" t="s">
        <v>311</v>
      </c>
      <c r="UUO25" s="346" t="s">
        <v>310</v>
      </c>
      <c r="UUP25" s="346"/>
      <c r="UUR25" s="70" t="s">
        <v>311</v>
      </c>
      <c r="UUS25" s="346" t="s">
        <v>310</v>
      </c>
      <c r="UUT25" s="346"/>
      <c r="UUV25" s="70" t="s">
        <v>311</v>
      </c>
      <c r="UUW25" s="346" t="s">
        <v>310</v>
      </c>
      <c r="UUX25" s="346"/>
      <c r="UUZ25" s="70" t="s">
        <v>311</v>
      </c>
      <c r="UVA25" s="346" t="s">
        <v>310</v>
      </c>
      <c r="UVB25" s="346"/>
      <c r="UVD25" s="70" t="s">
        <v>311</v>
      </c>
      <c r="UVE25" s="346" t="s">
        <v>310</v>
      </c>
      <c r="UVF25" s="346"/>
      <c r="UVH25" s="70" t="s">
        <v>311</v>
      </c>
      <c r="UVI25" s="346" t="s">
        <v>310</v>
      </c>
      <c r="UVJ25" s="346"/>
      <c r="UVL25" s="70" t="s">
        <v>311</v>
      </c>
      <c r="UVM25" s="346" t="s">
        <v>310</v>
      </c>
      <c r="UVN25" s="346"/>
      <c r="UVP25" s="70" t="s">
        <v>311</v>
      </c>
      <c r="UVQ25" s="346" t="s">
        <v>310</v>
      </c>
      <c r="UVR25" s="346"/>
      <c r="UVT25" s="70" t="s">
        <v>311</v>
      </c>
      <c r="UVU25" s="346" t="s">
        <v>310</v>
      </c>
      <c r="UVV25" s="346"/>
      <c r="UVX25" s="70" t="s">
        <v>311</v>
      </c>
      <c r="UVY25" s="346" t="s">
        <v>310</v>
      </c>
      <c r="UVZ25" s="346"/>
      <c r="UWB25" s="70" t="s">
        <v>311</v>
      </c>
      <c r="UWC25" s="346" t="s">
        <v>310</v>
      </c>
      <c r="UWD25" s="346"/>
      <c r="UWF25" s="70" t="s">
        <v>311</v>
      </c>
      <c r="UWG25" s="346" t="s">
        <v>310</v>
      </c>
      <c r="UWH25" s="346"/>
      <c r="UWJ25" s="70" t="s">
        <v>311</v>
      </c>
      <c r="UWK25" s="346" t="s">
        <v>310</v>
      </c>
      <c r="UWL25" s="346"/>
      <c r="UWN25" s="70" t="s">
        <v>311</v>
      </c>
      <c r="UWO25" s="346" t="s">
        <v>310</v>
      </c>
      <c r="UWP25" s="346"/>
      <c r="UWR25" s="70" t="s">
        <v>311</v>
      </c>
      <c r="UWS25" s="346" t="s">
        <v>310</v>
      </c>
      <c r="UWT25" s="346"/>
      <c r="UWV25" s="70" t="s">
        <v>311</v>
      </c>
      <c r="UWW25" s="346" t="s">
        <v>310</v>
      </c>
      <c r="UWX25" s="346"/>
      <c r="UWZ25" s="70" t="s">
        <v>311</v>
      </c>
      <c r="UXA25" s="346" t="s">
        <v>310</v>
      </c>
      <c r="UXB25" s="346"/>
      <c r="UXD25" s="70" t="s">
        <v>311</v>
      </c>
      <c r="UXE25" s="346" t="s">
        <v>310</v>
      </c>
      <c r="UXF25" s="346"/>
      <c r="UXH25" s="70" t="s">
        <v>311</v>
      </c>
      <c r="UXI25" s="346" t="s">
        <v>310</v>
      </c>
      <c r="UXJ25" s="346"/>
      <c r="UXL25" s="70" t="s">
        <v>311</v>
      </c>
      <c r="UXM25" s="346" t="s">
        <v>310</v>
      </c>
      <c r="UXN25" s="346"/>
      <c r="UXP25" s="70" t="s">
        <v>311</v>
      </c>
      <c r="UXQ25" s="346" t="s">
        <v>310</v>
      </c>
      <c r="UXR25" s="346"/>
      <c r="UXT25" s="70" t="s">
        <v>311</v>
      </c>
      <c r="UXU25" s="346" t="s">
        <v>310</v>
      </c>
      <c r="UXV25" s="346"/>
      <c r="UXX25" s="70" t="s">
        <v>311</v>
      </c>
      <c r="UXY25" s="346" t="s">
        <v>310</v>
      </c>
      <c r="UXZ25" s="346"/>
      <c r="UYB25" s="70" t="s">
        <v>311</v>
      </c>
      <c r="UYC25" s="346" t="s">
        <v>310</v>
      </c>
      <c r="UYD25" s="346"/>
      <c r="UYF25" s="70" t="s">
        <v>311</v>
      </c>
      <c r="UYG25" s="346" t="s">
        <v>310</v>
      </c>
      <c r="UYH25" s="346"/>
      <c r="UYJ25" s="70" t="s">
        <v>311</v>
      </c>
      <c r="UYK25" s="346" t="s">
        <v>310</v>
      </c>
      <c r="UYL25" s="346"/>
      <c r="UYN25" s="70" t="s">
        <v>311</v>
      </c>
      <c r="UYO25" s="346" t="s">
        <v>310</v>
      </c>
      <c r="UYP25" s="346"/>
      <c r="UYR25" s="70" t="s">
        <v>311</v>
      </c>
      <c r="UYS25" s="346" t="s">
        <v>310</v>
      </c>
      <c r="UYT25" s="346"/>
      <c r="UYV25" s="70" t="s">
        <v>311</v>
      </c>
      <c r="UYW25" s="346" t="s">
        <v>310</v>
      </c>
      <c r="UYX25" s="346"/>
      <c r="UYZ25" s="70" t="s">
        <v>311</v>
      </c>
      <c r="UZA25" s="346" t="s">
        <v>310</v>
      </c>
      <c r="UZB25" s="346"/>
      <c r="UZD25" s="70" t="s">
        <v>311</v>
      </c>
      <c r="UZE25" s="346" t="s">
        <v>310</v>
      </c>
      <c r="UZF25" s="346"/>
      <c r="UZH25" s="70" t="s">
        <v>311</v>
      </c>
      <c r="UZI25" s="346" t="s">
        <v>310</v>
      </c>
      <c r="UZJ25" s="346"/>
      <c r="UZL25" s="70" t="s">
        <v>311</v>
      </c>
      <c r="UZM25" s="346" t="s">
        <v>310</v>
      </c>
      <c r="UZN25" s="346"/>
      <c r="UZP25" s="70" t="s">
        <v>311</v>
      </c>
      <c r="UZQ25" s="346" t="s">
        <v>310</v>
      </c>
      <c r="UZR25" s="346"/>
      <c r="UZT25" s="70" t="s">
        <v>311</v>
      </c>
      <c r="UZU25" s="346" t="s">
        <v>310</v>
      </c>
      <c r="UZV25" s="346"/>
      <c r="UZX25" s="70" t="s">
        <v>311</v>
      </c>
      <c r="UZY25" s="346" t="s">
        <v>310</v>
      </c>
      <c r="UZZ25" s="346"/>
      <c r="VAB25" s="70" t="s">
        <v>311</v>
      </c>
      <c r="VAC25" s="346" t="s">
        <v>310</v>
      </c>
      <c r="VAD25" s="346"/>
      <c r="VAF25" s="70" t="s">
        <v>311</v>
      </c>
      <c r="VAG25" s="346" t="s">
        <v>310</v>
      </c>
      <c r="VAH25" s="346"/>
      <c r="VAJ25" s="70" t="s">
        <v>311</v>
      </c>
      <c r="VAK25" s="346" t="s">
        <v>310</v>
      </c>
      <c r="VAL25" s="346"/>
      <c r="VAN25" s="70" t="s">
        <v>311</v>
      </c>
      <c r="VAO25" s="346" t="s">
        <v>310</v>
      </c>
      <c r="VAP25" s="346"/>
      <c r="VAR25" s="70" t="s">
        <v>311</v>
      </c>
      <c r="VAS25" s="346" t="s">
        <v>310</v>
      </c>
      <c r="VAT25" s="346"/>
      <c r="VAV25" s="70" t="s">
        <v>311</v>
      </c>
      <c r="VAW25" s="346" t="s">
        <v>310</v>
      </c>
      <c r="VAX25" s="346"/>
      <c r="VAZ25" s="70" t="s">
        <v>311</v>
      </c>
      <c r="VBA25" s="346" t="s">
        <v>310</v>
      </c>
      <c r="VBB25" s="346"/>
      <c r="VBD25" s="70" t="s">
        <v>311</v>
      </c>
      <c r="VBE25" s="346" t="s">
        <v>310</v>
      </c>
      <c r="VBF25" s="346"/>
      <c r="VBH25" s="70" t="s">
        <v>311</v>
      </c>
      <c r="VBI25" s="346" t="s">
        <v>310</v>
      </c>
      <c r="VBJ25" s="346"/>
      <c r="VBL25" s="70" t="s">
        <v>311</v>
      </c>
      <c r="VBM25" s="346" t="s">
        <v>310</v>
      </c>
      <c r="VBN25" s="346"/>
      <c r="VBP25" s="70" t="s">
        <v>311</v>
      </c>
      <c r="VBQ25" s="346" t="s">
        <v>310</v>
      </c>
      <c r="VBR25" s="346"/>
      <c r="VBT25" s="70" t="s">
        <v>311</v>
      </c>
      <c r="VBU25" s="346" t="s">
        <v>310</v>
      </c>
      <c r="VBV25" s="346"/>
      <c r="VBX25" s="70" t="s">
        <v>311</v>
      </c>
      <c r="VBY25" s="346" t="s">
        <v>310</v>
      </c>
      <c r="VBZ25" s="346"/>
      <c r="VCB25" s="70" t="s">
        <v>311</v>
      </c>
      <c r="VCC25" s="346" t="s">
        <v>310</v>
      </c>
      <c r="VCD25" s="346"/>
      <c r="VCF25" s="70" t="s">
        <v>311</v>
      </c>
      <c r="VCG25" s="346" t="s">
        <v>310</v>
      </c>
      <c r="VCH25" s="346"/>
      <c r="VCJ25" s="70" t="s">
        <v>311</v>
      </c>
      <c r="VCK25" s="346" t="s">
        <v>310</v>
      </c>
      <c r="VCL25" s="346"/>
      <c r="VCN25" s="70" t="s">
        <v>311</v>
      </c>
      <c r="VCO25" s="346" t="s">
        <v>310</v>
      </c>
      <c r="VCP25" s="346"/>
      <c r="VCR25" s="70" t="s">
        <v>311</v>
      </c>
      <c r="VCS25" s="346" t="s">
        <v>310</v>
      </c>
      <c r="VCT25" s="346"/>
      <c r="VCV25" s="70" t="s">
        <v>311</v>
      </c>
      <c r="VCW25" s="346" t="s">
        <v>310</v>
      </c>
      <c r="VCX25" s="346"/>
      <c r="VCZ25" s="70" t="s">
        <v>311</v>
      </c>
      <c r="VDA25" s="346" t="s">
        <v>310</v>
      </c>
      <c r="VDB25" s="346"/>
      <c r="VDD25" s="70" t="s">
        <v>311</v>
      </c>
      <c r="VDE25" s="346" t="s">
        <v>310</v>
      </c>
      <c r="VDF25" s="346"/>
      <c r="VDH25" s="70" t="s">
        <v>311</v>
      </c>
      <c r="VDI25" s="346" t="s">
        <v>310</v>
      </c>
      <c r="VDJ25" s="346"/>
      <c r="VDL25" s="70" t="s">
        <v>311</v>
      </c>
      <c r="VDM25" s="346" t="s">
        <v>310</v>
      </c>
      <c r="VDN25" s="346"/>
      <c r="VDP25" s="70" t="s">
        <v>311</v>
      </c>
      <c r="VDQ25" s="346" t="s">
        <v>310</v>
      </c>
      <c r="VDR25" s="346"/>
      <c r="VDT25" s="70" t="s">
        <v>311</v>
      </c>
      <c r="VDU25" s="346" t="s">
        <v>310</v>
      </c>
      <c r="VDV25" s="346"/>
      <c r="VDX25" s="70" t="s">
        <v>311</v>
      </c>
      <c r="VDY25" s="346" t="s">
        <v>310</v>
      </c>
      <c r="VDZ25" s="346"/>
      <c r="VEB25" s="70" t="s">
        <v>311</v>
      </c>
      <c r="VEC25" s="346" t="s">
        <v>310</v>
      </c>
      <c r="VED25" s="346"/>
      <c r="VEF25" s="70" t="s">
        <v>311</v>
      </c>
      <c r="VEG25" s="346" t="s">
        <v>310</v>
      </c>
      <c r="VEH25" s="346"/>
      <c r="VEJ25" s="70" t="s">
        <v>311</v>
      </c>
      <c r="VEK25" s="346" t="s">
        <v>310</v>
      </c>
      <c r="VEL25" s="346"/>
      <c r="VEN25" s="70" t="s">
        <v>311</v>
      </c>
      <c r="VEO25" s="346" t="s">
        <v>310</v>
      </c>
      <c r="VEP25" s="346"/>
      <c r="VER25" s="70" t="s">
        <v>311</v>
      </c>
      <c r="VES25" s="346" t="s">
        <v>310</v>
      </c>
      <c r="VET25" s="346"/>
      <c r="VEV25" s="70" t="s">
        <v>311</v>
      </c>
      <c r="VEW25" s="346" t="s">
        <v>310</v>
      </c>
      <c r="VEX25" s="346"/>
      <c r="VEZ25" s="70" t="s">
        <v>311</v>
      </c>
      <c r="VFA25" s="346" t="s">
        <v>310</v>
      </c>
      <c r="VFB25" s="346"/>
      <c r="VFD25" s="70" t="s">
        <v>311</v>
      </c>
      <c r="VFE25" s="346" t="s">
        <v>310</v>
      </c>
      <c r="VFF25" s="346"/>
      <c r="VFH25" s="70" t="s">
        <v>311</v>
      </c>
      <c r="VFI25" s="346" t="s">
        <v>310</v>
      </c>
      <c r="VFJ25" s="346"/>
      <c r="VFL25" s="70" t="s">
        <v>311</v>
      </c>
      <c r="VFM25" s="346" t="s">
        <v>310</v>
      </c>
      <c r="VFN25" s="346"/>
      <c r="VFP25" s="70" t="s">
        <v>311</v>
      </c>
      <c r="VFQ25" s="346" t="s">
        <v>310</v>
      </c>
      <c r="VFR25" s="346"/>
      <c r="VFT25" s="70" t="s">
        <v>311</v>
      </c>
      <c r="VFU25" s="346" t="s">
        <v>310</v>
      </c>
      <c r="VFV25" s="346"/>
      <c r="VFX25" s="70" t="s">
        <v>311</v>
      </c>
      <c r="VFY25" s="346" t="s">
        <v>310</v>
      </c>
      <c r="VFZ25" s="346"/>
      <c r="VGB25" s="70" t="s">
        <v>311</v>
      </c>
      <c r="VGC25" s="346" t="s">
        <v>310</v>
      </c>
      <c r="VGD25" s="346"/>
      <c r="VGF25" s="70" t="s">
        <v>311</v>
      </c>
      <c r="VGG25" s="346" t="s">
        <v>310</v>
      </c>
      <c r="VGH25" s="346"/>
      <c r="VGJ25" s="70" t="s">
        <v>311</v>
      </c>
      <c r="VGK25" s="346" t="s">
        <v>310</v>
      </c>
      <c r="VGL25" s="346"/>
      <c r="VGN25" s="70" t="s">
        <v>311</v>
      </c>
      <c r="VGO25" s="346" t="s">
        <v>310</v>
      </c>
      <c r="VGP25" s="346"/>
      <c r="VGR25" s="70" t="s">
        <v>311</v>
      </c>
      <c r="VGS25" s="346" t="s">
        <v>310</v>
      </c>
      <c r="VGT25" s="346"/>
      <c r="VGV25" s="70" t="s">
        <v>311</v>
      </c>
      <c r="VGW25" s="346" t="s">
        <v>310</v>
      </c>
      <c r="VGX25" s="346"/>
      <c r="VGZ25" s="70" t="s">
        <v>311</v>
      </c>
      <c r="VHA25" s="346" t="s">
        <v>310</v>
      </c>
      <c r="VHB25" s="346"/>
      <c r="VHD25" s="70" t="s">
        <v>311</v>
      </c>
      <c r="VHE25" s="346" t="s">
        <v>310</v>
      </c>
      <c r="VHF25" s="346"/>
      <c r="VHH25" s="70" t="s">
        <v>311</v>
      </c>
      <c r="VHI25" s="346" t="s">
        <v>310</v>
      </c>
      <c r="VHJ25" s="346"/>
      <c r="VHL25" s="70" t="s">
        <v>311</v>
      </c>
      <c r="VHM25" s="346" t="s">
        <v>310</v>
      </c>
      <c r="VHN25" s="346"/>
      <c r="VHP25" s="70" t="s">
        <v>311</v>
      </c>
      <c r="VHQ25" s="346" t="s">
        <v>310</v>
      </c>
      <c r="VHR25" s="346"/>
      <c r="VHT25" s="70" t="s">
        <v>311</v>
      </c>
      <c r="VHU25" s="346" t="s">
        <v>310</v>
      </c>
      <c r="VHV25" s="346"/>
      <c r="VHX25" s="70" t="s">
        <v>311</v>
      </c>
      <c r="VHY25" s="346" t="s">
        <v>310</v>
      </c>
      <c r="VHZ25" s="346"/>
      <c r="VIB25" s="70" t="s">
        <v>311</v>
      </c>
      <c r="VIC25" s="346" t="s">
        <v>310</v>
      </c>
      <c r="VID25" s="346"/>
      <c r="VIF25" s="70" t="s">
        <v>311</v>
      </c>
      <c r="VIG25" s="346" t="s">
        <v>310</v>
      </c>
      <c r="VIH25" s="346"/>
      <c r="VIJ25" s="70" t="s">
        <v>311</v>
      </c>
      <c r="VIK25" s="346" t="s">
        <v>310</v>
      </c>
      <c r="VIL25" s="346"/>
      <c r="VIN25" s="70" t="s">
        <v>311</v>
      </c>
      <c r="VIO25" s="346" t="s">
        <v>310</v>
      </c>
      <c r="VIP25" s="346"/>
      <c r="VIR25" s="70" t="s">
        <v>311</v>
      </c>
      <c r="VIS25" s="346" t="s">
        <v>310</v>
      </c>
      <c r="VIT25" s="346"/>
      <c r="VIV25" s="70" t="s">
        <v>311</v>
      </c>
      <c r="VIW25" s="346" t="s">
        <v>310</v>
      </c>
      <c r="VIX25" s="346"/>
      <c r="VIZ25" s="70" t="s">
        <v>311</v>
      </c>
      <c r="VJA25" s="346" t="s">
        <v>310</v>
      </c>
      <c r="VJB25" s="346"/>
      <c r="VJD25" s="70" t="s">
        <v>311</v>
      </c>
      <c r="VJE25" s="346" t="s">
        <v>310</v>
      </c>
      <c r="VJF25" s="346"/>
      <c r="VJH25" s="70" t="s">
        <v>311</v>
      </c>
      <c r="VJI25" s="346" t="s">
        <v>310</v>
      </c>
      <c r="VJJ25" s="346"/>
      <c r="VJL25" s="70" t="s">
        <v>311</v>
      </c>
      <c r="VJM25" s="346" t="s">
        <v>310</v>
      </c>
      <c r="VJN25" s="346"/>
      <c r="VJP25" s="70" t="s">
        <v>311</v>
      </c>
      <c r="VJQ25" s="346" t="s">
        <v>310</v>
      </c>
      <c r="VJR25" s="346"/>
      <c r="VJT25" s="70" t="s">
        <v>311</v>
      </c>
      <c r="VJU25" s="346" t="s">
        <v>310</v>
      </c>
      <c r="VJV25" s="346"/>
      <c r="VJX25" s="70" t="s">
        <v>311</v>
      </c>
      <c r="VJY25" s="346" t="s">
        <v>310</v>
      </c>
      <c r="VJZ25" s="346"/>
      <c r="VKB25" s="70" t="s">
        <v>311</v>
      </c>
      <c r="VKC25" s="346" t="s">
        <v>310</v>
      </c>
      <c r="VKD25" s="346"/>
      <c r="VKF25" s="70" t="s">
        <v>311</v>
      </c>
      <c r="VKG25" s="346" t="s">
        <v>310</v>
      </c>
      <c r="VKH25" s="346"/>
      <c r="VKJ25" s="70" t="s">
        <v>311</v>
      </c>
      <c r="VKK25" s="346" t="s">
        <v>310</v>
      </c>
      <c r="VKL25" s="346"/>
      <c r="VKN25" s="70" t="s">
        <v>311</v>
      </c>
      <c r="VKO25" s="346" t="s">
        <v>310</v>
      </c>
      <c r="VKP25" s="346"/>
      <c r="VKR25" s="70" t="s">
        <v>311</v>
      </c>
      <c r="VKS25" s="346" t="s">
        <v>310</v>
      </c>
      <c r="VKT25" s="346"/>
      <c r="VKV25" s="70" t="s">
        <v>311</v>
      </c>
      <c r="VKW25" s="346" t="s">
        <v>310</v>
      </c>
      <c r="VKX25" s="346"/>
      <c r="VKZ25" s="70" t="s">
        <v>311</v>
      </c>
      <c r="VLA25" s="346" t="s">
        <v>310</v>
      </c>
      <c r="VLB25" s="346"/>
      <c r="VLD25" s="70" t="s">
        <v>311</v>
      </c>
      <c r="VLE25" s="346" t="s">
        <v>310</v>
      </c>
      <c r="VLF25" s="346"/>
      <c r="VLH25" s="70" t="s">
        <v>311</v>
      </c>
      <c r="VLI25" s="346" t="s">
        <v>310</v>
      </c>
      <c r="VLJ25" s="346"/>
      <c r="VLL25" s="70" t="s">
        <v>311</v>
      </c>
      <c r="VLM25" s="346" t="s">
        <v>310</v>
      </c>
      <c r="VLN25" s="346"/>
      <c r="VLP25" s="70" t="s">
        <v>311</v>
      </c>
      <c r="VLQ25" s="346" t="s">
        <v>310</v>
      </c>
      <c r="VLR25" s="346"/>
      <c r="VLT25" s="70" t="s">
        <v>311</v>
      </c>
      <c r="VLU25" s="346" t="s">
        <v>310</v>
      </c>
      <c r="VLV25" s="346"/>
      <c r="VLX25" s="70" t="s">
        <v>311</v>
      </c>
      <c r="VLY25" s="346" t="s">
        <v>310</v>
      </c>
      <c r="VLZ25" s="346"/>
      <c r="VMB25" s="70" t="s">
        <v>311</v>
      </c>
      <c r="VMC25" s="346" t="s">
        <v>310</v>
      </c>
      <c r="VMD25" s="346"/>
      <c r="VMF25" s="70" t="s">
        <v>311</v>
      </c>
      <c r="VMG25" s="346" t="s">
        <v>310</v>
      </c>
      <c r="VMH25" s="346"/>
      <c r="VMJ25" s="70" t="s">
        <v>311</v>
      </c>
      <c r="VMK25" s="346" t="s">
        <v>310</v>
      </c>
      <c r="VML25" s="346"/>
      <c r="VMN25" s="70" t="s">
        <v>311</v>
      </c>
      <c r="VMO25" s="346" t="s">
        <v>310</v>
      </c>
      <c r="VMP25" s="346"/>
      <c r="VMR25" s="70" t="s">
        <v>311</v>
      </c>
      <c r="VMS25" s="346" t="s">
        <v>310</v>
      </c>
      <c r="VMT25" s="346"/>
      <c r="VMV25" s="70" t="s">
        <v>311</v>
      </c>
      <c r="VMW25" s="346" t="s">
        <v>310</v>
      </c>
      <c r="VMX25" s="346"/>
      <c r="VMZ25" s="70" t="s">
        <v>311</v>
      </c>
      <c r="VNA25" s="346" t="s">
        <v>310</v>
      </c>
      <c r="VNB25" s="346"/>
      <c r="VND25" s="70" t="s">
        <v>311</v>
      </c>
      <c r="VNE25" s="346" t="s">
        <v>310</v>
      </c>
      <c r="VNF25" s="346"/>
      <c r="VNH25" s="70" t="s">
        <v>311</v>
      </c>
      <c r="VNI25" s="346" t="s">
        <v>310</v>
      </c>
      <c r="VNJ25" s="346"/>
      <c r="VNL25" s="70" t="s">
        <v>311</v>
      </c>
      <c r="VNM25" s="346" t="s">
        <v>310</v>
      </c>
      <c r="VNN25" s="346"/>
      <c r="VNP25" s="70" t="s">
        <v>311</v>
      </c>
      <c r="VNQ25" s="346" t="s">
        <v>310</v>
      </c>
      <c r="VNR25" s="346"/>
      <c r="VNT25" s="70" t="s">
        <v>311</v>
      </c>
      <c r="VNU25" s="346" t="s">
        <v>310</v>
      </c>
      <c r="VNV25" s="346"/>
      <c r="VNX25" s="70" t="s">
        <v>311</v>
      </c>
      <c r="VNY25" s="346" t="s">
        <v>310</v>
      </c>
      <c r="VNZ25" s="346"/>
      <c r="VOB25" s="70" t="s">
        <v>311</v>
      </c>
      <c r="VOC25" s="346" t="s">
        <v>310</v>
      </c>
      <c r="VOD25" s="346"/>
      <c r="VOF25" s="70" t="s">
        <v>311</v>
      </c>
      <c r="VOG25" s="346" t="s">
        <v>310</v>
      </c>
      <c r="VOH25" s="346"/>
      <c r="VOJ25" s="70" t="s">
        <v>311</v>
      </c>
      <c r="VOK25" s="346" t="s">
        <v>310</v>
      </c>
      <c r="VOL25" s="346"/>
      <c r="VON25" s="70" t="s">
        <v>311</v>
      </c>
      <c r="VOO25" s="346" t="s">
        <v>310</v>
      </c>
      <c r="VOP25" s="346"/>
      <c r="VOR25" s="70" t="s">
        <v>311</v>
      </c>
      <c r="VOS25" s="346" t="s">
        <v>310</v>
      </c>
      <c r="VOT25" s="346"/>
      <c r="VOV25" s="70" t="s">
        <v>311</v>
      </c>
      <c r="VOW25" s="346" t="s">
        <v>310</v>
      </c>
      <c r="VOX25" s="346"/>
      <c r="VOZ25" s="70" t="s">
        <v>311</v>
      </c>
      <c r="VPA25" s="346" t="s">
        <v>310</v>
      </c>
      <c r="VPB25" s="346"/>
      <c r="VPD25" s="70" t="s">
        <v>311</v>
      </c>
      <c r="VPE25" s="346" t="s">
        <v>310</v>
      </c>
      <c r="VPF25" s="346"/>
      <c r="VPH25" s="70" t="s">
        <v>311</v>
      </c>
      <c r="VPI25" s="346" t="s">
        <v>310</v>
      </c>
      <c r="VPJ25" s="346"/>
      <c r="VPL25" s="70" t="s">
        <v>311</v>
      </c>
      <c r="VPM25" s="346" t="s">
        <v>310</v>
      </c>
      <c r="VPN25" s="346"/>
      <c r="VPP25" s="70" t="s">
        <v>311</v>
      </c>
      <c r="VPQ25" s="346" t="s">
        <v>310</v>
      </c>
      <c r="VPR25" s="346"/>
      <c r="VPT25" s="70" t="s">
        <v>311</v>
      </c>
      <c r="VPU25" s="346" t="s">
        <v>310</v>
      </c>
      <c r="VPV25" s="346"/>
      <c r="VPX25" s="70" t="s">
        <v>311</v>
      </c>
      <c r="VPY25" s="346" t="s">
        <v>310</v>
      </c>
      <c r="VPZ25" s="346"/>
      <c r="VQB25" s="70" t="s">
        <v>311</v>
      </c>
      <c r="VQC25" s="346" t="s">
        <v>310</v>
      </c>
      <c r="VQD25" s="346"/>
      <c r="VQF25" s="70" t="s">
        <v>311</v>
      </c>
      <c r="VQG25" s="346" t="s">
        <v>310</v>
      </c>
      <c r="VQH25" s="346"/>
      <c r="VQJ25" s="70" t="s">
        <v>311</v>
      </c>
      <c r="VQK25" s="346" t="s">
        <v>310</v>
      </c>
      <c r="VQL25" s="346"/>
      <c r="VQN25" s="70" t="s">
        <v>311</v>
      </c>
      <c r="VQO25" s="346" t="s">
        <v>310</v>
      </c>
      <c r="VQP25" s="346"/>
      <c r="VQR25" s="70" t="s">
        <v>311</v>
      </c>
      <c r="VQS25" s="346" t="s">
        <v>310</v>
      </c>
      <c r="VQT25" s="346"/>
      <c r="VQV25" s="70" t="s">
        <v>311</v>
      </c>
      <c r="VQW25" s="346" t="s">
        <v>310</v>
      </c>
      <c r="VQX25" s="346"/>
      <c r="VQZ25" s="70" t="s">
        <v>311</v>
      </c>
      <c r="VRA25" s="346" t="s">
        <v>310</v>
      </c>
      <c r="VRB25" s="346"/>
      <c r="VRD25" s="70" t="s">
        <v>311</v>
      </c>
      <c r="VRE25" s="346" t="s">
        <v>310</v>
      </c>
      <c r="VRF25" s="346"/>
      <c r="VRH25" s="70" t="s">
        <v>311</v>
      </c>
      <c r="VRI25" s="346" t="s">
        <v>310</v>
      </c>
      <c r="VRJ25" s="346"/>
      <c r="VRL25" s="70" t="s">
        <v>311</v>
      </c>
      <c r="VRM25" s="346" t="s">
        <v>310</v>
      </c>
      <c r="VRN25" s="346"/>
      <c r="VRP25" s="70" t="s">
        <v>311</v>
      </c>
      <c r="VRQ25" s="346" t="s">
        <v>310</v>
      </c>
      <c r="VRR25" s="346"/>
      <c r="VRT25" s="70" t="s">
        <v>311</v>
      </c>
      <c r="VRU25" s="346" t="s">
        <v>310</v>
      </c>
      <c r="VRV25" s="346"/>
      <c r="VRX25" s="70" t="s">
        <v>311</v>
      </c>
      <c r="VRY25" s="346" t="s">
        <v>310</v>
      </c>
      <c r="VRZ25" s="346"/>
      <c r="VSB25" s="70" t="s">
        <v>311</v>
      </c>
      <c r="VSC25" s="346" t="s">
        <v>310</v>
      </c>
      <c r="VSD25" s="346"/>
      <c r="VSF25" s="70" t="s">
        <v>311</v>
      </c>
      <c r="VSG25" s="346" t="s">
        <v>310</v>
      </c>
      <c r="VSH25" s="346"/>
      <c r="VSJ25" s="70" t="s">
        <v>311</v>
      </c>
      <c r="VSK25" s="346" t="s">
        <v>310</v>
      </c>
      <c r="VSL25" s="346"/>
      <c r="VSN25" s="70" t="s">
        <v>311</v>
      </c>
      <c r="VSO25" s="346" t="s">
        <v>310</v>
      </c>
      <c r="VSP25" s="346"/>
      <c r="VSR25" s="70" t="s">
        <v>311</v>
      </c>
      <c r="VSS25" s="346" t="s">
        <v>310</v>
      </c>
      <c r="VST25" s="346"/>
      <c r="VSV25" s="70" t="s">
        <v>311</v>
      </c>
      <c r="VSW25" s="346" t="s">
        <v>310</v>
      </c>
      <c r="VSX25" s="346"/>
      <c r="VSZ25" s="70" t="s">
        <v>311</v>
      </c>
      <c r="VTA25" s="346" t="s">
        <v>310</v>
      </c>
      <c r="VTB25" s="346"/>
      <c r="VTD25" s="70" t="s">
        <v>311</v>
      </c>
      <c r="VTE25" s="346" t="s">
        <v>310</v>
      </c>
      <c r="VTF25" s="346"/>
      <c r="VTH25" s="70" t="s">
        <v>311</v>
      </c>
      <c r="VTI25" s="346" t="s">
        <v>310</v>
      </c>
      <c r="VTJ25" s="346"/>
      <c r="VTL25" s="70" t="s">
        <v>311</v>
      </c>
      <c r="VTM25" s="346" t="s">
        <v>310</v>
      </c>
      <c r="VTN25" s="346"/>
      <c r="VTP25" s="70" t="s">
        <v>311</v>
      </c>
      <c r="VTQ25" s="346" t="s">
        <v>310</v>
      </c>
      <c r="VTR25" s="346"/>
      <c r="VTT25" s="70" t="s">
        <v>311</v>
      </c>
      <c r="VTU25" s="346" t="s">
        <v>310</v>
      </c>
      <c r="VTV25" s="346"/>
      <c r="VTX25" s="70" t="s">
        <v>311</v>
      </c>
      <c r="VTY25" s="346" t="s">
        <v>310</v>
      </c>
      <c r="VTZ25" s="346"/>
      <c r="VUB25" s="70" t="s">
        <v>311</v>
      </c>
      <c r="VUC25" s="346" t="s">
        <v>310</v>
      </c>
      <c r="VUD25" s="346"/>
      <c r="VUF25" s="70" t="s">
        <v>311</v>
      </c>
      <c r="VUG25" s="346" t="s">
        <v>310</v>
      </c>
      <c r="VUH25" s="346"/>
      <c r="VUJ25" s="70" t="s">
        <v>311</v>
      </c>
      <c r="VUK25" s="346" t="s">
        <v>310</v>
      </c>
      <c r="VUL25" s="346"/>
      <c r="VUN25" s="70" t="s">
        <v>311</v>
      </c>
      <c r="VUO25" s="346" t="s">
        <v>310</v>
      </c>
      <c r="VUP25" s="346"/>
      <c r="VUR25" s="70" t="s">
        <v>311</v>
      </c>
      <c r="VUS25" s="346" t="s">
        <v>310</v>
      </c>
      <c r="VUT25" s="346"/>
      <c r="VUV25" s="70" t="s">
        <v>311</v>
      </c>
      <c r="VUW25" s="346" t="s">
        <v>310</v>
      </c>
      <c r="VUX25" s="346"/>
      <c r="VUZ25" s="70" t="s">
        <v>311</v>
      </c>
      <c r="VVA25" s="346" t="s">
        <v>310</v>
      </c>
      <c r="VVB25" s="346"/>
      <c r="VVD25" s="70" t="s">
        <v>311</v>
      </c>
      <c r="VVE25" s="346" t="s">
        <v>310</v>
      </c>
      <c r="VVF25" s="346"/>
      <c r="VVH25" s="70" t="s">
        <v>311</v>
      </c>
      <c r="VVI25" s="346" t="s">
        <v>310</v>
      </c>
      <c r="VVJ25" s="346"/>
      <c r="VVL25" s="70" t="s">
        <v>311</v>
      </c>
      <c r="VVM25" s="346" t="s">
        <v>310</v>
      </c>
      <c r="VVN25" s="346"/>
      <c r="VVP25" s="70" t="s">
        <v>311</v>
      </c>
      <c r="VVQ25" s="346" t="s">
        <v>310</v>
      </c>
      <c r="VVR25" s="346"/>
      <c r="VVT25" s="70" t="s">
        <v>311</v>
      </c>
      <c r="VVU25" s="346" t="s">
        <v>310</v>
      </c>
      <c r="VVV25" s="346"/>
      <c r="VVX25" s="70" t="s">
        <v>311</v>
      </c>
      <c r="VVY25" s="346" t="s">
        <v>310</v>
      </c>
      <c r="VVZ25" s="346"/>
      <c r="VWB25" s="70" t="s">
        <v>311</v>
      </c>
      <c r="VWC25" s="346" t="s">
        <v>310</v>
      </c>
      <c r="VWD25" s="346"/>
      <c r="VWF25" s="70" t="s">
        <v>311</v>
      </c>
      <c r="VWG25" s="346" t="s">
        <v>310</v>
      </c>
      <c r="VWH25" s="346"/>
      <c r="VWJ25" s="70" t="s">
        <v>311</v>
      </c>
      <c r="VWK25" s="346" t="s">
        <v>310</v>
      </c>
      <c r="VWL25" s="346"/>
      <c r="VWN25" s="70" t="s">
        <v>311</v>
      </c>
      <c r="VWO25" s="346" t="s">
        <v>310</v>
      </c>
      <c r="VWP25" s="346"/>
      <c r="VWR25" s="70" t="s">
        <v>311</v>
      </c>
      <c r="VWS25" s="346" t="s">
        <v>310</v>
      </c>
      <c r="VWT25" s="346"/>
      <c r="VWV25" s="70" t="s">
        <v>311</v>
      </c>
      <c r="VWW25" s="346" t="s">
        <v>310</v>
      </c>
      <c r="VWX25" s="346"/>
      <c r="VWZ25" s="70" t="s">
        <v>311</v>
      </c>
      <c r="VXA25" s="346" t="s">
        <v>310</v>
      </c>
      <c r="VXB25" s="346"/>
      <c r="VXD25" s="70" t="s">
        <v>311</v>
      </c>
      <c r="VXE25" s="346" t="s">
        <v>310</v>
      </c>
      <c r="VXF25" s="346"/>
      <c r="VXH25" s="70" t="s">
        <v>311</v>
      </c>
      <c r="VXI25" s="346" t="s">
        <v>310</v>
      </c>
      <c r="VXJ25" s="346"/>
      <c r="VXL25" s="70" t="s">
        <v>311</v>
      </c>
      <c r="VXM25" s="346" t="s">
        <v>310</v>
      </c>
      <c r="VXN25" s="346"/>
      <c r="VXP25" s="70" t="s">
        <v>311</v>
      </c>
      <c r="VXQ25" s="346" t="s">
        <v>310</v>
      </c>
      <c r="VXR25" s="346"/>
      <c r="VXT25" s="70" t="s">
        <v>311</v>
      </c>
      <c r="VXU25" s="346" t="s">
        <v>310</v>
      </c>
      <c r="VXV25" s="346"/>
      <c r="VXX25" s="70" t="s">
        <v>311</v>
      </c>
      <c r="VXY25" s="346" t="s">
        <v>310</v>
      </c>
      <c r="VXZ25" s="346"/>
      <c r="VYB25" s="70" t="s">
        <v>311</v>
      </c>
      <c r="VYC25" s="346" t="s">
        <v>310</v>
      </c>
      <c r="VYD25" s="346"/>
      <c r="VYF25" s="70" t="s">
        <v>311</v>
      </c>
      <c r="VYG25" s="346" t="s">
        <v>310</v>
      </c>
      <c r="VYH25" s="346"/>
      <c r="VYJ25" s="70" t="s">
        <v>311</v>
      </c>
      <c r="VYK25" s="346" t="s">
        <v>310</v>
      </c>
      <c r="VYL25" s="346"/>
      <c r="VYN25" s="70" t="s">
        <v>311</v>
      </c>
      <c r="VYO25" s="346" t="s">
        <v>310</v>
      </c>
      <c r="VYP25" s="346"/>
      <c r="VYR25" s="70" t="s">
        <v>311</v>
      </c>
      <c r="VYS25" s="346" t="s">
        <v>310</v>
      </c>
      <c r="VYT25" s="346"/>
      <c r="VYV25" s="70" t="s">
        <v>311</v>
      </c>
      <c r="VYW25" s="346" t="s">
        <v>310</v>
      </c>
      <c r="VYX25" s="346"/>
      <c r="VYZ25" s="70" t="s">
        <v>311</v>
      </c>
      <c r="VZA25" s="346" t="s">
        <v>310</v>
      </c>
      <c r="VZB25" s="346"/>
      <c r="VZD25" s="70" t="s">
        <v>311</v>
      </c>
      <c r="VZE25" s="346" t="s">
        <v>310</v>
      </c>
      <c r="VZF25" s="346"/>
      <c r="VZH25" s="70" t="s">
        <v>311</v>
      </c>
      <c r="VZI25" s="346" t="s">
        <v>310</v>
      </c>
      <c r="VZJ25" s="346"/>
      <c r="VZL25" s="70" t="s">
        <v>311</v>
      </c>
      <c r="VZM25" s="346" t="s">
        <v>310</v>
      </c>
      <c r="VZN25" s="346"/>
      <c r="VZP25" s="70" t="s">
        <v>311</v>
      </c>
      <c r="VZQ25" s="346" t="s">
        <v>310</v>
      </c>
      <c r="VZR25" s="346"/>
      <c r="VZT25" s="70" t="s">
        <v>311</v>
      </c>
      <c r="VZU25" s="346" t="s">
        <v>310</v>
      </c>
      <c r="VZV25" s="346"/>
      <c r="VZX25" s="70" t="s">
        <v>311</v>
      </c>
      <c r="VZY25" s="346" t="s">
        <v>310</v>
      </c>
      <c r="VZZ25" s="346"/>
      <c r="WAB25" s="70" t="s">
        <v>311</v>
      </c>
      <c r="WAC25" s="346" t="s">
        <v>310</v>
      </c>
      <c r="WAD25" s="346"/>
      <c r="WAF25" s="70" t="s">
        <v>311</v>
      </c>
      <c r="WAG25" s="346" t="s">
        <v>310</v>
      </c>
      <c r="WAH25" s="346"/>
      <c r="WAJ25" s="70" t="s">
        <v>311</v>
      </c>
      <c r="WAK25" s="346" t="s">
        <v>310</v>
      </c>
      <c r="WAL25" s="346"/>
      <c r="WAN25" s="70" t="s">
        <v>311</v>
      </c>
      <c r="WAO25" s="346" t="s">
        <v>310</v>
      </c>
      <c r="WAP25" s="346"/>
      <c r="WAR25" s="70" t="s">
        <v>311</v>
      </c>
      <c r="WAS25" s="346" t="s">
        <v>310</v>
      </c>
      <c r="WAT25" s="346"/>
      <c r="WAV25" s="70" t="s">
        <v>311</v>
      </c>
      <c r="WAW25" s="346" t="s">
        <v>310</v>
      </c>
      <c r="WAX25" s="346"/>
      <c r="WAZ25" s="70" t="s">
        <v>311</v>
      </c>
      <c r="WBA25" s="346" t="s">
        <v>310</v>
      </c>
      <c r="WBB25" s="346"/>
      <c r="WBD25" s="70" t="s">
        <v>311</v>
      </c>
      <c r="WBE25" s="346" t="s">
        <v>310</v>
      </c>
      <c r="WBF25" s="346"/>
      <c r="WBH25" s="70" t="s">
        <v>311</v>
      </c>
      <c r="WBI25" s="346" t="s">
        <v>310</v>
      </c>
      <c r="WBJ25" s="346"/>
      <c r="WBL25" s="70" t="s">
        <v>311</v>
      </c>
      <c r="WBM25" s="346" t="s">
        <v>310</v>
      </c>
      <c r="WBN25" s="346"/>
      <c r="WBP25" s="70" t="s">
        <v>311</v>
      </c>
      <c r="WBQ25" s="346" t="s">
        <v>310</v>
      </c>
      <c r="WBR25" s="346"/>
      <c r="WBT25" s="70" t="s">
        <v>311</v>
      </c>
      <c r="WBU25" s="346" t="s">
        <v>310</v>
      </c>
      <c r="WBV25" s="346"/>
      <c r="WBX25" s="70" t="s">
        <v>311</v>
      </c>
      <c r="WBY25" s="346" t="s">
        <v>310</v>
      </c>
      <c r="WBZ25" s="346"/>
      <c r="WCB25" s="70" t="s">
        <v>311</v>
      </c>
      <c r="WCC25" s="346" t="s">
        <v>310</v>
      </c>
      <c r="WCD25" s="346"/>
      <c r="WCF25" s="70" t="s">
        <v>311</v>
      </c>
      <c r="WCG25" s="346" t="s">
        <v>310</v>
      </c>
      <c r="WCH25" s="346"/>
      <c r="WCJ25" s="70" t="s">
        <v>311</v>
      </c>
      <c r="WCK25" s="346" t="s">
        <v>310</v>
      </c>
      <c r="WCL25" s="346"/>
      <c r="WCN25" s="70" t="s">
        <v>311</v>
      </c>
      <c r="WCO25" s="346" t="s">
        <v>310</v>
      </c>
      <c r="WCP25" s="346"/>
      <c r="WCR25" s="70" t="s">
        <v>311</v>
      </c>
      <c r="WCS25" s="346" t="s">
        <v>310</v>
      </c>
      <c r="WCT25" s="346"/>
      <c r="WCV25" s="70" t="s">
        <v>311</v>
      </c>
      <c r="WCW25" s="346" t="s">
        <v>310</v>
      </c>
      <c r="WCX25" s="346"/>
      <c r="WCZ25" s="70" t="s">
        <v>311</v>
      </c>
      <c r="WDA25" s="346" t="s">
        <v>310</v>
      </c>
      <c r="WDB25" s="346"/>
      <c r="WDD25" s="70" t="s">
        <v>311</v>
      </c>
      <c r="WDE25" s="346" t="s">
        <v>310</v>
      </c>
      <c r="WDF25" s="346"/>
      <c r="WDH25" s="70" t="s">
        <v>311</v>
      </c>
      <c r="WDI25" s="346" t="s">
        <v>310</v>
      </c>
      <c r="WDJ25" s="346"/>
      <c r="WDL25" s="70" t="s">
        <v>311</v>
      </c>
      <c r="WDM25" s="346" t="s">
        <v>310</v>
      </c>
      <c r="WDN25" s="346"/>
      <c r="WDP25" s="70" t="s">
        <v>311</v>
      </c>
      <c r="WDQ25" s="346" t="s">
        <v>310</v>
      </c>
      <c r="WDR25" s="346"/>
      <c r="WDT25" s="70" t="s">
        <v>311</v>
      </c>
      <c r="WDU25" s="346" t="s">
        <v>310</v>
      </c>
      <c r="WDV25" s="346"/>
      <c r="WDX25" s="70" t="s">
        <v>311</v>
      </c>
      <c r="WDY25" s="346" t="s">
        <v>310</v>
      </c>
      <c r="WDZ25" s="346"/>
      <c r="WEB25" s="70" t="s">
        <v>311</v>
      </c>
      <c r="WEC25" s="346" t="s">
        <v>310</v>
      </c>
      <c r="WED25" s="346"/>
      <c r="WEF25" s="70" t="s">
        <v>311</v>
      </c>
      <c r="WEG25" s="346" t="s">
        <v>310</v>
      </c>
      <c r="WEH25" s="346"/>
      <c r="WEJ25" s="70" t="s">
        <v>311</v>
      </c>
      <c r="WEK25" s="346" t="s">
        <v>310</v>
      </c>
      <c r="WEL25" s="346"/>
      <c r="WEN25" s="70" t="s">
        <v>311</v>
      </c>
      <c r="WEO25" s="346" t="s">
        <v>310</v>
      </c>
      <c r="WEP25" s="346"/>
      <c r="WER25" s="70" t="s">
        <v>311</v>
      </c>
      <c r="WES25" s="346" t="s">
        <v>310</v>
      </c>
      <c r="WET25" s="346"/>
      <c r="WEV25" s="70" t="s">
        <v>311</v>
      </c>
      <c r="WEW25" s="346" t="s">
        <v>310</v>
      </c>
      <c r="WEX25" s="346"/>
      <c r="WEZ25" s="70" t="s">
        <v>311</v>
      </c>
      <c r="WFA25" s="346" t="s">
        <v>310</v>
      </c>
      <c r="WFB25" s="346"/>
      <c r="WFD25" s="70" t="s">
        <v>311</v>
      </c>
      <c r="WFE25" s="346" t="s">
        <v>310</v>
      </c>
      <c r="WFF25" s="346"/>
      <c r="WFH25" s="70" t="s">
        <v>311</v>
      </c>
      <c r="WFI25" s="346" t="s">
        <v>310</v>
      </c>
      <c r="WFJ25" s="346"/>
      <c r="WFL25" s="70" t="s">
        <v>311</v>
      </c>
      <c r="WFM25" s="346" t="s">
        <v>310</v>
      </c>
      <c r="WFN25" s="346"/>
      <c r="WFP25" s="70" t="s">
        <v>311</v>
      </c>
      <c r="WFQ25" s="346" t="s">
        <v>310</v>
      </c>
      <c r="WFR25" s="346"/>
      <c r="WFT25" s="70" t="s">
        <v>311</v>
      </c>
      <c r="WFU25" s="346" t="s">
        <v>310</v>
      </c>
      <c r="WFV25" s="346"/>
      <c r="WFX25" s="70" t="s">
        <v>311</v>
      </c>
      <c r="WFY25" s="346" t="s">
        <v>310</v>
      </c>
      <c r="WFZ25" s="346"/>
      <c r="WGB25" s="70" t="s">
        <v>311</v>
      </c>
      <c r="WGC25" s="346" t="s">
        <v>310</v>
      </c>
      <c r="WGD25" s="346"/>
      <c r="WGF25" s="70" t="s">
        <v>311</v>
      </c>
      <c r="WGG25" s="346" t="s">
        <v>310</v>
      </c>
      <c r="WGH25" s="346"/>
      <c r="WGJ25" s="70" t="s">
        <v>311</v>
      </c>
      <c r="WGK25" s="346" t="s">
        <v>310</v>
      </c>
      <c r="WGL25" s="346"/>
      <c r="WGN25" s="70" t="s">
        <v>311</v>
      </c>
      <c r="WGO25" s="346" t="s">
        <v>310</v>
      </c>
      <c r="WGP25" s="346"/>
      <c r="WGR25" s="70" t="s">
        <v>311</v>
      </c>
      <c r="WGS25" s="346" t="s">
        <v>310</v>
      </c>
      <c r="WGT25" s="346"/>
      <c r="WGV25" s="70" t="s">
        <v>311</v>
      </c>
      <c r="WGW25" s="346" t="s">
        <v>310</v>
      </c>
      <c r="WGX25" s="346"/>
      <c r="WGZ25" s="70" t="s">
        <v>311</v>
      </c>
      <c r="WHA25" s="346" t="s">
        <v>310</v>
      </c>
      <c r="WHB25" s="346"/>
      <c r="WHD25" s="70" t="s">
        <v>311</v>
      </c>
      <c r="WHE25" s="346" t="s">
        <v>310</v>
      </c>
      <c r="WHF25" s="346"/>
      <c r="WHH25" s="70" t="s">
        <v>311</v>
      </c>
      <c r="WHI25" s="346" t="s">
        <v>310</v>
      </c>
      <c r="WHJ25" s="346"/>
      <c r="WHL25" s="70" t="s">
        <v>311</v>
      </c>
      <c r="WHM25" s="346" t="s">
        <v>310</v>
      </c>
      <c r="WHN25" s="346"/>
      <c r="WHP25" s="70" t="s">
        <v>311</v>
      </c>
      <c r="WHQ25" s="346" t="s">
        <v>310</v>
      </c>
      <c r="WHR25" s="346"/>
      <c r="WHT25" s="70" t="s">
        <v>311</v>
      </c>
      <c r="WHU25" s="346" t="s">
        <v>310</v>
      </c>
      <c r="WHV25" s="346"/>
      <c r="WHX25" s="70" t="s">
        <v>311</v>
      </c>
      <c r="WHY25" s="346" t="s">
        <v>310</v>
      </c>
      <c r="WHZ25" s="346"/>
      <c r="WIB25" s="70" t="s">
        <v>311</v>
      </c>
      <c r="WIC25" s="346" t="s">
        <v>310</v>
      </c>
      <c r="WID25" s="346"/>
      <c r="WIF25" s="70" t="s">
        <v>311</v>
      </c>
      <c r="WIG25" s="346" t="s">
        <v>310</v>
      </c>
      <c r="WIH25" s="346"/>
      <c r="WIJ25" s="70" t="s">
        <v>311</v>
      </c>
      <c r="WIK25" s="346" t="s">
        <v>310</v>
      </c>
      <c r="WIL25" s="346"/>
      <c r="WIN25" s="70" t="s">
        <v>311</v>
      </c>
      <c r="WIO25" s="346" t="s">
        <v>310</v>
      </c>
      <c r="WIP25" s="346"/>
      <c r="WIR25" s="70" t="s">
        <v>311</v>
      </c>
      <c r="WIS25" s="346" t="s">
        <v>310</v>
      </c>
      <c r="WIT25" s="346"/>
      <c r="WIV25" s="70" t="s">
        <v>311</v>
      </c>
      <c r="WIW25" s="346" t="s">
        <v>310</v>
      </c>
      <c r="WIX25" s="346"/>
      <c r="WIZ25" s="70" t="s">
        <v>311</v>
      </c>
      <c r="WJA25" s="346" t="s">
        <v>310</v>
      </c>
      <c r="WJB25" s="346"/>
      <c r="WJD25" s="70" t="s">
        <v>311</v>
      </c>
      <c r="WJE25" s="346" t="s">
        <v>310</v>
      </c>
      <c r="WJF25" s="346"/>
      <c r="WJH25" s="70" t="s">
        <v>311</v>
      </c>
      <c r="WJI25" s="346" t="s">
        <v>310</v>
      </c>
      <c r="WJJ25" s="346"/>
      <c r="WJL25" s="70" t="s">
        <v>311</v>
      </c>
      <c r="WJM25" s="346" t="s">
        <v>310</v>
      </c>
      <c r="WJN25" s="346"/>
      <c r="WJP25" s="70" t="s">
        <v>311</v>
      </c>
      <c r="WJQ25" s="346" t="s">
        <v>310</v>
      </c>
      <c r="WJR25" s="346"/>
      <c r="WJT25" s="70" t="s">
        <v>311</v>
      </c>
      <c r="WJU25" s="346" t="s">
        <v>310</v>
      </c>
      <c r="WJV25" s="346"/>
      <c r="WJX25" s="70" t="s">
        <v>311</v>
      </c>
      <c r="WJY25" s="346" t="s">
        <v>310</v>
      </c>
      <c r="WJZ25" s="346"/>
      <c r="WKB25" s="70" t="s">
        <v>311</v>
      </c>
      <c r="WKC25" s="346" t="s">
        <v>310</v>
      </c>
      <c r="WKD25" s="346"/>
      <c r="WKF25" s="70" t="s">
        <v>311</v>
      </c>
      <c r="WKG25" s="346" t="s">
        <v>310</v>
      </c>
      <c r="WKH25" s="346"/>
      <c r="WKJ25" s="70" t="s">
        <v>311</v>
      </c>
      <c r="WKK25" s="346" t="s">
        <v>310</v>
      </c>
      <c r="WKL25" s="346"/>
      <c r="WKN25" s="70" t="s">
        <v>311</v>
      </c>
      <c r="WKO25" s="346" t="s">
        <v>310</v>
      </c>
      <c r="WKP25" s="346"/>
      <c r="WKR25" s="70" t="s">
        <v>311</v>
      </c>
      <c r="WKS25" s="346" t="s">
        <v>310</v>
      </c>
      <c r="WKT25" s="346"/>
      <c r="WKV25" s="70" t="s">
        <v>311</v>
      </c>
      <c r="WKW25" s="346" t="s">
        <v>310</v>
      </c>
      <c r="WKX25" s="346"/>
      <c r="WKZ25" s="70" t="s">
        <v>311</v>
      </c>
      <c r="WLA25" s="346" t="s">
        <v>310</v>
      </c>
      <c r="WLB25" s="346"/>
      <c r="WLD25" s="70" t="s">
        <v>311</v>
      </c>
      <c r="WLE25" s="346" t="s">
        <v>310</v>
      </c>
      <c r="WLF25" s="346"/>
      <c r="WLH25" s="70" t="s">
        <v>311</v>
      </c>
      <c r="WLI25" s="346" t="s">
        <v>310</v>
      </c>
      <c r="WLJ25" s="346"/>
      <c r="WLL25" s="70" t="s">
        <v>311</v>
      </c>
      <c r="WLM25" s="346" t="s">
        <v>310</v>
      </c>
      <c r="WLN25" s="346"/>
      <c r="WLP25" s="70" t="s">
        <v>311</v>
      </c>
      <c r="WLQ25" s="346" t="s">
        <v>310</v>
      </c>
      <c r="WLR25" s="346"/>
      <c r="WLT25" s="70" t="s">
        <v>311</v>
      </c>
      <c r="WLU25" s="346" t="s">
        <v>310</v>
      </c>
      <c r="WLV25" s="346"/>
      <c r="WLX25" s="70" t="s">
        <v>311</v>
      </c>
      <c r="WLY25" s="346" t="s">
        <v>310</v>
      </c>
      <c r="WLZ25" s="346"/>
      <c r="WMB25" s="70" t="s">
        <v>311</v>
      </c>
      <c r="WMC25" s="346" t="s">
        <v>310</v>
      </c>
      <c r="WMD25" s="346"/>
      <c r="WMF25" s="70" t="s">
        <v>311</v>
      </c>
      <c r="WMG25" s="346" t="s">
        <v>310</v>
      </c>
      <c r="WMH25" s="346"/>
      <c r="WMJ25" s="70" t="s">
        <v>311</v>
      </c>
      <c r="WMK25" s="346" t="s">
        <v>310</v>
      </c>
      <c r="WML25" s="346"/>
      <c r="WMN25" s="70" t="s">
        <v>311</v>
      </c>
      <c r="WMO25" s="346" t="s">
        <v>310</v>
      </c>
      <c r="WMP25" s="346"/>
      <c r="WMR25" s="70" t="s">
        <v>311</v>
      </c>
      <c r="WMS25" s="346" t="s">
        <v>310</v>
      </c>
      <c r="WMT25" s="346"/>
      <c r="WMV25" s="70" t="s">
        <v>311</v>
      </c>
      <c r="WMW25" s="346" t="s">
        <v>310</v>
      </c>
      <c r="WMX25" s="346"/>
      <c r="WMZ25" s="70" t="s">
        <v>311</v>
      </c>
      <c r="WNA25" s="346" t="s">
        <v>310</v>
      </c>
      <c r="WNB25" s="346"/>
      <c r="WND25" s="70" t="s">
        <v>311</v>
      </c>
      <c r="WNE25" s="346" t="s">
        <v>310</v>
      </c>
      <c r="WNF25" s="346"/>
      <c r="WNH25" s="70" t="s">
        <v>311</v>
      </c>
      <c r="WNI25" s="346" t="s">
        <v>310</v>
      </c>
      <c r="WNJ25" s="346"/>
      <c r="WNL25" s="70" t="s">
        <v>311</v>
      </c>
      <c r="WNM25" s="346" t="s">
        <v>310</v>
      </c>
      <c r="WNN25" s="346"/>
      <c r="WNP25" s="70" t="s">
        <v>311</v>
      </c>
      <c r="WNQ25" s="346" t="s">
        <v>310</v>
      </c>
      <c r="WNR25" s="346"/>
      <c r="WNT25" s="70" t="s">
        <v>311</v>
      </c>
      <c r="WNU25" s="346" t="s">
        <v>310</v>
      </c>
      <c r="WNV25" s="346"/>
      <c r="WNX25" s="70" t="s">
        <v>311</v>
      </c>
      <c r="WNY25" s="346" t="s">
        <v>310</v>
      </c>
      <c r="WNZ25" s="346"/>
      <c r="WOB25" s="70" t="s">
        <v>311</v>
      </c>
      <c r="WOC25" s="346" t="s">
        <v>310</v>
      </c>
      <c r="WOD25" s="346"/>
      <c r="WOF25" s="70" t="s">
        <v>311</v>
      </c>
      <c r="WOG25" s="346" t="s">
        <v>310</v>
      </c>
      <c r="WOH25" s="346"/>
      <c r="WOJ25" s="70" t="s">
        <v>311</v>
      </c>
      <c r="WOK25" s="346" t="s">
        <v>310</v>
      </c>
      <c r="WOL25" s="346"/>
      <c r="WON25" s="70" t="s">
        <v>311</v>
      </c>
      <c r="WOO25" s="346" t="s">
        <v>310</v>
      </c>
      <c r="WOP25" s="346"/>
      <c r="WOR25" s="70" t="s">
        <v>311</v>
      </c>
      <c r="WOS25" s="346" t="s">
        <v>310</v>
      </c>
      <c r="WOT25" s="346"/>
      <c r="WOV25" s="70" t="s">
        <v>311</v>
      </c>
      <c r="WOW25" s="346" t="s">
        <v>310</v>
      </c>
      <c r="WOX25" s="346"/>
      <c r="WOZ25" s="70" t="s">
        <v>311</v>
      </c>
      <c r="WPA25" s="346" t="s">
        <v>310</v>
      </c>
      <c r="WPB25" s="346"/>
      <c r="WPD25" s="70" t="s">
        <v>311</v>
      </c>
      <c r="WPE25" s="346" t="s">
        <v>310</v>
      </c>
      <c r="WPF25" s="346"/>
      <c r="WPH25" s="70" t="s">
        <v>311</v>
      </c>
      <c r="WPI25" s="346" t="s">
        <v>310</v>
      </c>
      <c r="WPJ25" s="346"/>
      <c r="WPL25" s="70" t="s">
        <v>311</v>
      </c>
      <c r="WPM25" s="346" t="s">
        <v>310</v>
      </c>
      <c r="WPN25" s="346"/>
      <c r="WPP25" s="70" t="s">
        <v>311</v>
      </c>
      <c r="WPQ25" s="346" t="s">
        <v>310</v>
      </c>
      <c r="WPR25" s="346"/>
      <c r="WPT25" s="70" t="s">
        <v>311</v>
      </c>
      <c r="WPU25" s="346" t="s">
        <v>310</v>
      </c>
      <c r="WPV25" s="346"/>
      <c r="WPX25" s="70" t="s">
        <v>311</v>
      </c>
      <c r="WPY25" s="346" t="s">
        <v>310</v>
      </c>
      <c r="WPZ25" s="346"/>
      <c r="WQB25" s="70" t="s">
        <v>311</v>
      </c>
      <c r="WQC25" s="346" t="s">
        <v>310</v>
      </c>
      <c r="WQD25" s="346"/>
      <c r="WQF25" s="70" t="s">
        <v>311</v>
      </c>
      <c r="WQG25" s="346" t="s">
        <v>310</v>
      </c>
      <c r="WQH25" s="346"/>
      <c r="WQJ25" s="70" t="s">
        <v>311</v>
      </c>
      <c r="WQK25" s="346" t="s">
        <v>310</v>
      </c>
      <c r="WQL25" s="346"/>
      <c r="WQN25" s="70" t="s">
        <v>311</v>
      </c>
      <c r="WQO25" s="346" t="s">
        <v>310</v>
      </c>
      <c r="WQP25" s="346"/>
      <c r="WQR25" s="70" t="s">
        <v>311</v>
      </c>
      <c r="WQS25" s="346" t="s">
        <v>310</v>
      </c>
      <c r="WQT25" s="346"/>
      <c r="WQV25" s="70" t="s">
        <v>311</v>
      </c>
      <c r="WQW25" s="346" t="s">
        <v>310</v>
      </c>
      <c r="WQX25" s="346"/>
      <c r="WQZ25" s="70" t="s">
        <v>311</v>
      </c>
      <c r="WRA25" s="346" t="s">
        <v>310</v>
      </c>
      <c r="WRB25" s="346"/>
      <c r="WRD25" s="70" t="s">
        <v>311</v>
      </c>
      <c r="WRE25" s="346" t="s">
        <v>310</v>
      </c>
      <c r="WRF25" s="346"/>
      <c r="WRH25" s="70" t="s">
        <v>311</v>
      </c>
      <c r="WRI25" s="346" t="s">
        <v>310</v>
      </c>
      <c r="WRJ25" s="346"/>
      <c r="WRL25" s="70" t="s">
        <v>311</v>
      </c>
      <c r="WRM25" s="346" t="s">
        <v>310</v>
      </c>
      <c r="WRN25" s="346"/>
      <c r="WRP25" s="70" t="s">
        <v>311</v>
      </c>
      <c r="WRQ25" s="346" t="s">
        <v>310</v>
      </c>
      <c r="WRR25" s="346"/>
      <c r="WRT25" s="70" t="s">
        <v>311</v>
      </c>
      <c r="WRU25" s="346" t="s">
        <v>310</v>
      </c>
      <c r="WRV25" s="346"/>
      <c r="WRX25" s="70" t="s">
        <v>311</v>
      </c>
      <c r="WRY25" s="346" t="s">
        <v>310</v>
      </c>
      <c r="WRZ25" s="346"/>
      <c r="WSB25" s="70" t="s">
        <v>311</v>
      </c>
      <c r="WSC25" s="346" t="s">
        <v>310</v>
      </c>
      <c r="WSD25" s="346"/>
      <c r="WSF25" s="70" t="s">
        <v>311</v>
      </c>
      <c r="WSG25" s="346" t="s">
        <v>310</v>
      </c>
      <c r="WSH25" s="346"/>
      <c r="WSJ25" s="70" t="s">
        <v>311</v>
      </c>
      <c r="WSK25" s="346" t="s">
        <v>310</v>
      </c>
      <c r="WSL25" s="346"/>
      <c r="WSN25" s="70" t="s">
        <v>311</v>
      </c>
      <c r="WSO25" s="346" t="s">
        <v>310</v>
      </c>
      <c r="WSP25" s="346"/>
      <c r="WSR25" s="70" t="s">
        <v>311</v>
      </c>
      <c r="WSS25" s="346" t="s">
        <v>310</v>
      </c>
      <c r="WST25" s="346"/>
      <c r="WSV25" s="70" t="s">
        <v>311</v>
      </c>
      <c r="WSW25" s="346" t="s">
        <v>310</v>
      </c>
      <c r="WSX25" s="346"/>
      <c r="WSZ25" s="70" t="s">
        <v>311</v>
      </c>
      <c r="WTA25" s="346" t="s">
        <v>310</v>
      </c>
      <c r="WTB25" s="346"/>
      <c r="WTD25" s="70" t="s">
        <v>311</v>
      </c>
      <c r="WTE25" s="346" t="s">
        <v>310</v>
      </c>
      <c r="WTF25" s="346"/>
      <c r="WTH25" s="70" t="s">
        <v>311</v>
      </c>
      <c r="WTI25" s="346" t="s">
        <v>310</v>
      </c>
      <c r="WTJ25" s="346"/>
      <c r="WTL25" s="70" t="s">
        <v>311</v>
      </c>
      <c r="WTM25" s="346" t="s">
        <v>310</v>
      </c>
      <c r="WTN25" s="346"/>
      <c r="WTP25" s="70" t="s">
        <v>311</v>
      </c>
      <c r="WTQ25" s="346" t="s">
        <v>310</v>
      </c>
      <c r="WTR25" s="346"/>
      <c r="WTT25" s="70" t="s">
        <v>311</v>
      </c>
      <c r="WTU25" s="346" t="s">
        <v>310</v>
      </c>
      <c r="WTV25" s="346"/>
      <c r="WTX25" s="70" t="s">
        <v>311</v>
      </c>
      <c r="WTY25" s="346" t="s">
        <v>310</v>
      </c>
      <c r="WTZ25" s="346"/>
      <c r="WUB25" s="70" t="s">
        <v>311</v>
      </c>
      <c r="WUC25" s="346" t="s">
        <v>310</v>
      </c>
      <c r="WUD25" s="346"/>
      <c r="WUF25" s="70" t="s">
        <v>311</v>
      </c>
      <c r="WUG25" s="346" t="s">
        <v>310</v>
      </c>
      <c r="WUH25" s="346"/>
      <c r="WUJ25" s="70" t="s">
        <v>311</v>
      </c>
      <c r="WUK25" s="346" t="s">
        <v>310</v>
      </c>
      <c r="WUL25" s="346"/>
      <c r="WUN25" s="70" t="s">
        <v>311</v>
      </c>
      <c r="WUO25" s="346" t="s">
        <v>310</v>
      </c>
      <c r="WUP25" s="346"/>
      <c r="WUR25" s="70" t="s">
        <v>311</v>
      </c>
      <c r="WUS25" s="346" t="s">
        <v>310</v>
      </c>
      <c r="WUT25" s="346"/>
      <c r="WUV25" s="70" t="s">
        <v>311</v>
      </c>
      <c r="WUW25" s="346" t="s">
        <v>310</v>
      </c>
      <c r="WUX25" s="346"/>
      <c r="WUZ25" s="70" t="s">
        <v>311</v>
      </c>
      <c r="WVA25" s="346" t="s">
        <v>310</v>
      </c>
      <c r="WVB25" s="346"/>
      <c r="WVD25" s="70" t="s">
        <v>311</v>
      </c>
      <c r="WVE25" s="346" t="s">
        <v>310</v>
      </c>
      <c r="WVF25" s="346"/>
      <c r="WVH25" s="70" t="s">
        <v>311</v>
      </c>
      <c r="WVI25" s="346" t="s">
        <v>310</v>
      </c>
      <c r="WVJ25" s="346"/>
      <c r="WVL25" s="70" t="s">
        <v>311</v>
      </c>
      <c r="WVM25" s="346" t="s">
        <v>310</v>
      </c>
      <c r="WVN25" s="346"/>
      <c r="WVP25" s="70" t="s">
        <v>311</v>
      </c>
      <c r="WVQ25" s="346" t="s">
        <v>310</v>
      </c>
      <c r="WVR25" s="346"/>
      <c r="WVT25" s="70" t="s">
        <v>311</v>
      </c>
      <c r="WVU25" s="346" t="s">
        <v>310</v>
      </c>
      <c r="WVV25" s="346"/>
      <c r="WVX25" s="70" t="s">
        <v>311</v>
      </c>
      <c r="WVY25" s="346" t="s">
        <v>310</v>
      </c>
      <c r="WVZ25" s="346"/>
      <c r="WWB25" s="70" t="s">
        <v>311</v>
      </c>
      <c r="WWC25" s="346" t="s">
        <v>310</v>
      </c>
      <c r="WWD25" s="346"/>
      <c r="WWF25" s="70" t="s">
        <v>311</v>
      </c>
      <c r="WWG25" s="346" t="s">
        <v>310</v>
      </c>
      <c r="WWH25" s="346"/>
      <c r="WWJ25" s="70" t="s">
        <v>311</v>
      </c>
      <c r="WWK25" s="346" t="s">
        <v>310</v>
      </c>
      <c r="WWL25" s="346"/>
      <c r="WWN25" s="70" t="s">
        <v>311</v>
      </c>
      <c r="WWO25" s="346" t="s">
        <v>310</v>
      </c>
      <c r="WWP25" s="346"/>
      <c r="WWR25" s="70" t="s">
        <v>311</v>
      </c>
      <c r="WWS25" s="346" t="s">
        <v>310</v>
      </c>
      <c r="WWT25" s="346"/>
      <c r="WWV25" s="70" t="s">
        <v>311</v>
      </c>
      <c r="WWW25" s="346" t="s">
        <v>310</v>
      </c>
      <c r="WWX25" s="346"/>
      <c r="WWZ25" s="70" t="s">
        <v>311</v>
      </c>
      <c r="WXA25" s="346" t="s">
        <v>310</v>
      </c>
      <c r="WXB25" s="346"/>
      <c r="WXD25" s="70" t="s">
        <v>311</v>
      </c>
      <c r="WXE25" s="346" t="s">
        <v>310</v>
      </c>
      <c r="WXF25" s="346"/>
      <c r="WXH25" s="70" t="s">
        <v>311</v>
      </c>
      <c r="WXI25" s="346" t="s">
        <v>310</v>
      </c>
      <c r="WXJ25" s="346"/>
      <c r="WXL25" s="70" t="s">
        <v>311</v>
      </c>
      <c r="WXM25" s="346" t="s">
        <v>310</v>
      </c>
      <c r="WXN25" s="346"/>
      <c r="WXP25" s="70" t="s">
        <v>311</v>
      </c>
      <c r="WXQ25" s="346" t="s">
        <v>310</v>
      </c>
      <c r="WXR25" s="346"/>
      <c r="WXT25" s="70" t="s">
        <v>311</v>
      </c>
      <c r="WXU25" s="346" t="s">
        <v>310</v>
      </c>
      <c r="WXV25" s="346"/>
      <c r="WXX25" s="70" t="s">
        <v>311</v>
      </c>
      <c r="WXY25" s="346" t="s">
        <v>310</v>
      </c>
      <c r="WXZ25" s="346"/>
      <c r="WYB25" s="70" t="s">
        <v>311</v>
      </c>
      <c r="WYC25" s="346" t="s">
        <v>310</v>
      </c>
      <c r="WYD25" s="346"/>
      <c r="WYF25" s="70" t="s">
        <v>311</v>
      </c>
      <c r="WYG25" s="346" t="s">
        <v>310</v>
      </c>
      <c r="WYH25" s="346"/>
      <c r="WYJ25" s="70" t="s">
        <v>311</v>
      </c>
      <c r="WYK25" s="346" t="s">
        <v>310</v>
      </c>
      <c r="WYL25" s="346"/>
      <c r="WYN25" s="70" t="s">
        <v>311</v>
      </c>
      <c r="WYO25" s="346" t="s">
        <v>310</v>
      </c>
      <c r="WYP25" s="346"/>
      <c r="WYR25" s="70" t="s">
        <v>311</v>
      </c>
      <c r="WYS25" s="346" t="s">
        <v>310</v>
      </c>
      <c r="WYT25" s="346"/>
      <c r="WYV25" s="70" t="s">
        <v>311</v>
      </c>
      <c r="WYW25" s="346" t="s">
        <v>310</v>
      </c>
      <c r="WYX25" s="346"/>
      <c r="WYZ25" s="70" t="s">
        <v>311</v>
      </c>
      <c r="WZA25" s="346" t="s">
        <v>310</v>
      </c>
      <c r="WZB25" s="346"/>
      <c r="WZD25" s="70" t="s">
        <v>311</v>
      </c>
      <c r="WZE25" s="346" t="s">
        <v>310</v>
      </c>
      <c r="WZF25" s="346"/>
      <c r="WZH25" s="70" t="s">
        <v>311</v>
      </c>
      <c r="WZI25" s="346" t="s">
        <v>310</v>
      </c>
      <c r="WZJ25" s="346"/>
      <c r="WZL25" s="70" t="s">
        <v>311</v>
      </c>
      <c r="WZM25" s="346" t="s">
        <v>310</v>
      </c>
      <c r="WZN25" s="346"/>
      <c r="WZP25" s="70" t="s">
        <v>311</v>
      </c>
      <c r="WZQ25" s="346" t="s">
        <v>310</v>
      </c>
      <c r="WZR25" s="346"/>
      <c r="WZT25" s="70" t="s">
        <v>311</v>
      </c>
      <c r="WZU25" s="346" t="s">
        <v>310</v>
      </c>
      <c r="WZV25" s="346"/>
      <c r="WZX25" s="70" t="s">
        <v>311</v>
      </c>
      <c r="WZY25" s="346" t="s">
        <v>310</v>
      </c>
      <c r="WZZ25" s="346"/>
      <c r="XAB25" s="70" t="s">
        <v>311</v>
      </c>
      <c r="XAC25" s="346" t="s">
        <v>310</v>
      </c>
      <c r="XAD25" s="346"/>
      <c r="XAF25" s="70" t="s">
        <v>311</v>
      </c>
      <c r="XAG25" s="346" t="s">
        <v>310</v>
      </c>
      <c r="XAH25" s="346"/>
      <c r="XAJ25" s="70" t="s">
        <v>311</v>
      </c>
      <c r="XAK25" s="346" t="s">
        <v>310</v>
      </c>
      <c r="XAL25" s="346"/>
      <c r="XAN25" s="70" t="s">
        <v>311</v>
      </c>
      <c r="XAO25" s="346" t="s">
        <v>310</v>
      </c>
      <c r="XAP25" s="346"/>
      <c r="XAR25" s="70" t="s">
        <v>311</v>
      </c>
      <c r="XAS25" s="346" t="s">
        <v>310</v>
      </c>
      <c r="XAT25" s="346"/>
      <c r="XAV25" s="70" t="s">
        <v>311</v>
      </c>
      <c r="XAW25" s="346" t="s">
        <v>310</v>
      </c>
      <c r="XAX25" s="346"/>
      <c r="XAZ25" s="70" t="s">
        <v>311</v>
      </c>
      <c r="XBA25" s="346" t="s">
        <v>310</v>
      </c>
      <c r="XBB25" s="346"/>
      <c r="XBD25" s="70" t="s">
        <v>311</v>
      </c>
      <c r="XBE25" s="346" t="s">
        <v>310</v>
      </c>
      <c r="XBF25" s="346"/>
      <c r="XBH25" s="70" t="s">
        <v>311</v>
      </c>
      <c r="XBI25" s="346" t="s">
        <v>310</v>
      </c>
      <c r="XBJ25" s="346"/>
      <c r="XBL25" s="70" t="s">
        <v>311</v>
      </c>
      <c r="XBM25" s="346" t="s">
        <v>310</v>
      </c>
      <c r="XBN25" s="346"/>
      <c r="XBP25" s="70" t="s">
        <v>311</v>
      </c>
      <c r="XBQ25" s="346" t="s">
        <v>310</v>
      </c>
      <c r="XBR25" s="346"/>
      <c r="XBT25" s="70" t="s">
        <v>311</v>
      </c>
      <c r="XBU25" s="346" t="s">
        <v>310</v>
      </c>
      <c r="XBV25" s="346"/>
      <c r="XBX25" s="70" t="s">
        <v>311</v>
      </c>
      <c r="XBY25" s="346" t="s">
        <v>310</v>
      </c>
      <c r="XBZ25" s="346"/>
      <c r="XCB25" s="70" t="s">
        <v>311</v>
      </c>
      <c r="XCC25" s="346" t="s">
        <v>310</v>
      </c>
      <c r="XCD25" s="346"/>
      <c r="XCF25" s="70" t="s">
        <v>311</v>
      </c>
      <c r="XCG25" s="346" t="s">
        <v>310</v>
      </c>
      <c r="XCH25" s="346"/>
      <c r="XCJ25" s="70" t="s">
        <v>311</v>
      </c>
      <c r="XCK25" s="346" t="s">
        <v>310</v>
      </c>
      <c r="XCL25" s="346"/>
      <c r="XCN25" s="70" t="s">
        <v>311</v>
      </c>
      <c r="XCO25" s="346" t="s">
        <v>310</v>
      </c>
      <c r="XCP25" s="346"/>
      <c r="XCR25" s="70" t="s">
        <v>311</v>
      </c>
      <c r="XCS25" s="346" t="s">
        <v>310</v>
      </c>
      <c r="XCT25" s="346"/>
      <c r="XCV25" s="70" t="s">
        <v>311</v>
      </c>
      <c r="XCW25" s="346" t="s">
        <v>310</v>
      </c>
      <c r="XCX25" s="346"/>
      <c r="XCZ25" s="70" t="s">
        <v>311</v>
      </c>
      <c r="XDA25" s="346" t="s">
        <v>310</v>
      </c>
      <c r="XDB25" s="346"/>
      <c r="XDD25" s="70" t="s">
        <v>311</v>
      </c>
      <c r="XDE25" s="346" t="s">
        <v>310</v>
      </c>
      <c r="XDF25" s="346"/>
      <c r="XDH25" s="70" t="s">
        <v>311</v>
      </c>
      <c r="XDI25" s="346" t="s">
        <v>310</v>
      </c>
      <c r="XDJ25" s="346"/>
      <c r="XDL25" s="70" t="s">
        <v>311</v>
      </c>
      <c r="XDM25" s="346" t="s">
        <v>310</v>
      </c>
      <c r="XDN25" s="346"/>
      <c r="XDP25" s="70" t="s">
        <v>311</v>
      </c>
      <c r="XDQ25" s="346" t="s">
        <v>310</v>
      </c>
      <c r="XDR25" s="346"/>
      <c r="XDT25" s="70" t="s">
        <v>311</v>
      </c>
      <c r="XDU25" s="346" t="s">
        <v>310</v>
      </c>
      <c r="XDV25" s="346"/>
      <c r="XDX25" s="70" t="s">
        <v>311</v>
      </c>
      <c r="XDY25" s="346" t="s">
        <v>310</v>
      </c>
      <c r="XDZ25" s="346"/>
      <c r="XEB25" s="70" t="s">
        <v>311</v>
      </c>
      <c r="XEC25" s="346" t="s">
        <v>310</v>
      </c>
      <c r="XED25" s="346"/>
      <c r="XEF25" s="70" t="s">
        <v>311</v>
      </c>
      <c r="XEG25" s="346" t="s">
        <v>310</v>
      </c>
      <c r="XEH25" s="346"/>
      <c r="XEJ25" s="70" t="s">
        <v>311</v>
      </c>
      <c r="XEK25" s="346" t="s">
        <v>310</v>
      </c>
      <c r="XEL25" s="346"/>
      <c r="XEN25" s="70" t="s">
        <v>311</v>
      </c>
      <c r="XEO25" s="346" t="s">
        <v>310</v>
      </c>
      <c r="XEP25" s="346"/>
      <c r="XER25" s="70" t="s">
        <v>311</v>
      </c>
      <c r="XES25" s="346" t="s">
        <v>310</v>
      </c>
      <c r="XET25" s="346"/>
      <c r="XEV25" s="70" t="s">
        <v>311</v>
      </c>
      <c r="XEW25" s="346" t="s">
        <v>310</v>
      </c>
      <c r="XEX25" s="346"/>
      <c r="XEZ25" s="70" t="s">
        <v>311</v>
      </c>
      <c r="XFA25" s="346" t="s">
        <v>310</v>
      </c>
      <c r="XFB25" s="346"/>
      <c r="XFD25" s="70" t="s">
        <v>311</v>
      </c>
    </row>
    <row r="26" spans="1:16384" x14ac:dyDescent="0.25">
      <c r="A26" s="69"/>
      <c r="B26" s="16"/>
      <c r="C26" s="75"/>
      <c r="D26" s="16"/>
      <c r="E26" s="163"/>
      <c r="F26" s="157"/>
      <c r="G26" s="157"/>
      <c r="H26" s="157"/>
    </row>
    <row r="27" spans="1:16384" ht="15.75" customHeight="1" x14ac:dyDescent="0.25">
      <c r="A27" s="169" t="s">
        <v>192</v>
      </c>
      <c r="B27" s="168"/>
      <c r="C27" s="166"/>
      <c r="D27" s="166"/>
      <c r="E27" s="163"/>
      <c r="F27" s="157"/>
      <c r="G27" s="157"/>
      <c r="H27" s="157"/>
    </row>
    <row r="28" spans="1:16384" x14ac:dyDescent="0.25">
      <c r="A28" s="167" t="s">
        <v>193</v>
      </c>
      <c r="B28" s="350" t="s">
        <v>265</v>
      </c>
      <c r="C28" s="350"/>
      <c r="D28" s="350"/>
      <c r="E28" s="163"/>
      <c r="F28" s="157"/>
      <c r="G28" s="157"/>
      <c r="H28" s="157"/>
    </row>
    <row r="29" spans="1:16384" ht="15.75" x14ac:dyDescent="0.25">
      <c r="A29" s="167" t="s">
        <v>194</v>
      </c>
      <c r="B29" s="349" t="s">
        <v>285</v>
      </c>
      <c r="C29" s="349"/>
      <c r="D29" s="349"/>
      <c r="E29" s="164"/>
      <c r="F29" s="158"/>
      <c r="G29" s="159"/>
      <c r="H29" s="157"/>
    </row>
    <row r="30" spans="1:16384" x14ac:dyDescent="0.25">
      <c r="A30" s="167" t="s">
        <v>195</v>
      </c>
      <c r="B30" s="350" t="s">
        <v>219</v>
      </c>
      <c r="C30" s="350"/>
      <c r="D30" s="350"/>
      <c r="E30" s="163"/>
      <c r="F30" s="157"/>
      <c r="G30" s="157"/>
      <c r="H30" s="157"/>
    </row>
    <row r="31" spans="1:16384" ht="36.75" customHeight="1" x14ac:dyDescent="0.25">
      <c r="A31" s="180"/>
      <c r="B31" s="182"/>
      <c r="C31" s="182"/>
      <c r="D31" s="182"/>
      <c r="E31" s="183"/>
      <c r="F31" s="182"/>
      <c r="G31" s="182"/>
      <c r="H31" s="182"/>
    </row>
    <row r="32" spans="1:16384" ht="33.75" customHeight="1" x14ac:dyDescent="0.25">
      <c r="A32" s="16"/>
      <c r="B32" s="346"/>
      <c r="C32" s="346"/>
      <c r="D32" s="346"/>
      <c r="E32" s="346"/>
      <c r="F32" s="346"/>
      <c r="G32" s="346"/>
      <c r="H32" s="346"/>
    </row>
    <row r="33" spans="1:8" ht="213.75" customHeight="1" x14ac:dyDescent="0.25">
      <c r="A33" s="16"/>
      <c r="B33" s="346"/>
      <c r="C33" s="346"/>
      <c r="D33" s="346"/>
      <c r="E33" s="346"/>
      <c r="F33" s="346"/>
      <c r="G33" s="346"/>
      <c r="H33" s="346"/>
    </row>
    <row r="34" spans="1:8" ht="62.25" customHeight="1" x14ac:dyDescent="0.25">
      <c r="A34" s="16"/>
      <c r="B34" s="346"/>
      <c r="C34" s="346"/>
      <c r="D34" s="346"/>
      <c r="E34" s="346"/>
      <c r="F34" s="346"/>
      <c r="G34" s="346"/>
      <c r="H34" s="346"/>
    </row>
    <row r="35" spans="1:8" ht="63.75" customHeight="1" x14ac:dyDescent="0.25">
      <c r="A35" s="16"/>
      <c r="B35" s="346"/>
      <c r="C35" s="346"/>
      <c r="D35" s="346"/>
      <c r="E35" s="346"/>
      <c r="F35" s="346"/>
      <c r="G35" s="346"/>
      <c r="H35" s="346"/>
    </row>
    <row r="36" spans="1:8" ht="49.5" customHeight="1" x14ac:dyDescent="0.25">
      <c r="A36" s="16"/>
      <c r="B36" s="346"/>
      <c r="C36" s="346"/>
      <c r="D36" s="346"/>
      <c r="E36" s="346"/>
      <c r="F36" s="346"/>
      <c r="G36" s="346"/>
      <c r="H36" s="346"/>
    </row>
    <row r="37" spans="1:8" ht="50.25" customHeight="1" x14ac:dyDescent="0.25">
      <c r="A37" s="16"/>
      <c r="B37" s="346"/>
      <c r="C37" s="346"/>
      <c r="D37" s="346"/>
      <c r="E37" s="346"/>
      <c r="F37" s="346"/>
      <c r="G37" s="346"/>
      <c r="H37" s="346"/>
    </row>
    <row r="38" spans="1:8" ht="50.25" customHeight="1" x14ac:dyDescent="0.25">
      <c r="A38" s="16"/>
      <c r="B38" s="346"/>
      <c r="C38" s="346"/>
      <c r="D38" s="346"/>
      <c r="E38" s="346"/>
      <c r="F38" s="346"/>
      <c r="G38" s="346"/>
      <c r="H38" s="346"/>
    </row>
    <row r="39" spans="1:8" ht="33.75" customHeight="1" x14ac:dyDescent="0.25">
      <c r="A39" s="16"/>
      <c r="B39" s="346"/>
      <c r="C39" s="346"/>
      <c r="D39" s="346"/>
      <c r="E39" s="346"/>
      <c r="F39" s="346"/>
      <c r="G39" s="346"/>
      <c r="H39" s="346"/>
    </row>
    <row r="40" spans="1:8" x14ac:dyDescent="0.25">
      <c r="A40" s="16"/>
      <c r="B40" s="16"/>
      <c r="C40" s="75"/>
      <c r="D40" s="16"/>
      <c r="E40" s="163"/>
      <c r="F40" s="157"/>
      <c r="G40" s="157"/>
      <c r="H40" s="157"/>
    </row>
  </sheetData>
  <sheetProtection password="DCF6" sheet="1" objects="1" scenarios="1"/>
  <mergeCells count="4125">
    <mergeCell ref="XEO25:XEP25"/>
    <mergeCell ref="XES25:XET25"/>
    <mergeCell ref="XEW25:XEX25"/>
    <mergeCell ref="XFA25:XFB25"/>
    <mergeCell ref="XDU25:XDV25"/>
    <mergeCell ref="XDY25:XDZ25"/>
    <mergeCell ref="XEC25:XED25"/>
    <mergeCell ref="XEG25:XEH25"/>
    <mergeCell ref="XEK25:XEL25"/>
    <mergeCell ref="XDA25:XDB25"/>
    <mergeCell ref="XDE25:XDF25"/>
    <mergeCell ref="XDI25:XDJ25"/>
    <mergeCell ref="XDM25:XDN25"/>
    <mergeCell ref="XDQ25:XDR25"/>
    <mergeCell ref="XCG25:XCH25"/>
    <mergeCell ref="XCK25:XCL25"/>
    <mergeCell ref="XCO25:XCP25"/>
    <mergeCell ref="XCS25:XCT25"/>
    <mergeCell ref="XCW25:XCX25"/>
    <mergeCell ref="XBM25:XBN25"/>
    <mergeCell ref="XBQ25:XBR25"/>
    <mergeCell ref="XBU25:XBV25"/>
    <mergeCell ref="XBY25:XBZ25"/>
    <mergeCell ref="XCC25:XCD25"/>
    <mergeCell ref="XAS25:XAT25"/>
    <mergeCell ref="XAW25:XAX25"/>
    <mergeCell ref="XBA25:XBB25"/>
    <mergeCell ref="XBE25:XBF25"/>
    <mergeCell ref="XBI25:XBJ25"/>
    <mergeCell ref="WZY25:WZZ25"/>
    <mergeCell ref="XAC25:XAD25"/>
    <mergeCell ref="XAG25:XAH25"/>
    <mergeCell ref="XAK25:XAL25"/>
    <mergeCell ref="XAO25:XAP25"/>
    <mergeCell ref="WZE25:WZF25"/>
    <mergeCell ref="WZI25:WZJ25"/>
    <mergeCell ref="WZM25:WZN25"/>
    <mergeCell ref="WZQ25:WZR25"/>
    <mergeCell ref="WZU25:WZV25"/>
    <mergeCell ref="WYK25:WYL25"/>
    <mergeCell ref="WYO25:WYP25"/>
    <mergeCell ref="WYS25:WYT25"/>
    <mergeCell ref="WYW25:WYX25"/>
    <mergeCell ref="WZA25:WZB25"/>
    <mergeCell ref="WXQ25:WXR25"/>
    <mergeCell ref="WXU25:WXV25"/>
    <mergeCell ref="WXY25:WXZ25"/>
    <mergeCell ref="WYC25:WYD25"/>
    <mergeCell ref="WYG25:WYH25"/>
    <mergeCell ref="WWW25:WWX25"/>
    <mergeCell ref="WXA25:WXB25"/>
    <mergeCell ref="WXE25:WXF25"/>
    <mergeCell ref="WXI25:WXJ25"/>
    <mergeCell ref="WXM25:WXN25"/>
    <mergeCell ref="WWC25:WWD25"/>
    <mergeCell ref="WWG25:WWH25"/>
    <mergeCell ref="WWK25:WWL25"/>
    <mergeCell ref="WWO25:WWP25"/>
    <mergeCell ref="WWS25:WWT25"/>
    <mergeCell ref="WVI25:WVJ25"/>
    <mergeCell ref="WVM25:WVN25"/>
    <mergeCell ref="WVQ25:WVR25"/>
    <mergeCell ref="WVU25:WVV25"/>
    <mergeCell ref="WVY25:WVZ25"/>
    <mergeCell ref="WUO25:WUP25"/>
    <mergeCell ref="WUS25:WUT25"/>
    <mergeCell ref="WUW25:WUX25"/>
    <mergeCell ref="WVA25:WVB25"/>
    <mergeCell ref="WVE25:WVF25"/>
    <mergeCell ref="WTU25:WTV25"/>
    <mergeCell ref="WTY25:WTZ25"/>
    <mergeCell ref="WUC25:WUD25"/>
    <mergeCell ref="WUG25:WUH25"/>
    <mergeCell ref="WUK25:WUL25"/>
    <mergeCell ref="WTA25:WTB25"/>
    <mergeCell ref="WTE25:WTF25"/>
    <mergeCell ref="WTI25:WTJ25"/>
    <mergeCell ref="WTM25:WTN25"/>
    <mergeCell ref="WTQ25:WTR25"/>
    <mergeCell ref="WSG25:WSH25"/>
    <mergeCell ref="WSK25:WSL25"/>
    <mergeCell ref="WSO25:WSP25"/>
    <mergeCell ref="WSS25:WST25"/>
    <mergeCell ref="WSW25:WSX25"/>
    <mergeCell ref="WRM25:WRN25"/>
    <mergeCell ref="WRQ25:WRR25"/>
    <mergeCell ref="WRU25:WRV25"/>
    <mergeCell ref="WRY25:WRZ25"/>
    <mergeCell ref="WSC25:WSD25"/>
    <mergeCell ref="WQS25:WQT25"/>
    <mergeCell ref="WQW25:WQX25"/>
    <mergeCell ref="WRA25:WRB25"/>
    <mergeCell ref="WRE25:WRF25"/>
    <mergeCell ref="WRI25:WRJ25"/>
    <mergeCell ref="WPY25:WPZ25"/>
    <mergeCell ref="WQC25:WQD25"/>
    <mergeCell ref="WQG25:WQH25"/>
    <mergeCell ref="WQK25:WQL25"/>
    <mergeCell ref="WQO25:WQP25"/>
    <mergeCell ref="WPE25:WPF25"/>
    <mergeCell ref="WPI25:WPJ25"/>
    <mergeCell ref="WPM25:WPN25"/>
    <mergeCell ref="WPQ25:WPR25"/>
    <mergeCell ref="WPU25:WPV25"/>
    <mergeCell ref="WOK25:WOL25"/>
    <mergeCell ref="WOO25:WOP25"/>
    <mergeCell ref="WOS25:WOT25"/>
    <mergeCell ref="WOW25:WOX25"/>
    <mergeCell ref="WPA25:WPB25"/>
    <mergeCell ref="WNQ25:WNR25"/>
    <mergeCell ref="WNU25:WNV25"/>
    <mergeCell ref="WNY25:WNZ25"/>
    <mergeCell ref="WOC25:WOD25"/>
    <mergeCell ref="WOG25:WOH25"/>
    <mergeCell ref="WMW25:WMX25"/>
    <mergeCell ref="WNA25:WNB25"/>
    <mergeCell ref="WNE25:WNF25"/>
    <mergeCell ref="WNI25:WNJ25"/>
    <mergeCell ref="WNM25:WNN25"/>
    <mergeCell ref="WMC25:WMD25"/>
    <mergeCell ref="WMG25:WMH25"/>
    <mergeCell ref="WMK25:WML25"/>
    <mergeCell ref="WMO25:WMP25"/>
    <mergeCell ref="WMS25:WMT25"/>
    <mergeCell ref="WLI25:WLJ25"/>
    <mergeCell ref="WLM25:WLN25"/>
    <mergeCell ref="WLQ25:WLR25"/>
    <mergeCell ref="WLU25:WLV25"/>
    <mergeCell ref="WLY25:WLZ25"/>
    <mergeCell ref="WKO25:WKP25"/>
    <mergeCell ref="WKS25:WKT25"/>
    <mergeCell ref="WKW25:WKX25"/>
    <mergeCell ref="WLA25:WLB25"/>
    <mergeCell ref="WLE25:WLF25"/>
    <mergeCell ref="WJU25:WJV25"/>
    <mergeCell ref="WJY25:WJZ25"/>
    <mergeCell ref="WKC25:WKD25"/>
    <mergeCell ref="WKG25:WKH25"/>
    <mergeCell ref="WKK25:WKL25"/>
    <mergeCell ref="WJA25:WJB25"/>
    <mergeCell ref="WJE25:WJF25"/>
    <mergeCell ref="WJI25:WJJ25"/>
    <mergeCell ref="WJM25:WJN25"/>
    <mergeCell ref="WJQ25:WJR25"/>
    <mergeCell ref="WIG25:WIH25"/>
    <mergeCell ref="WIK25:WIL25"/>
    <mergeCell ref="WIO25:WIP25"/>
    <mergeCell ref="WIS25:WIT25"/>
    <mergeCell ref="WIW25:WIX25"/>
    <mergeCell ref="WHM25:WHN25"/>
    <mergeCell ref="WHQ25:WHR25"/>
    <mergeCell ref="WHU25:WHV25"/>
    <mergeCell ref="WHY25:WHZ25"/>
    <mergeCell ref="WIC25:WID25"/>
    <mergeCell ref="WGS25:WGT25"/>
    <mergeCell ref="WGW25:WGX25"/>
    <mergeCell ref="WHA25:WHB25"/>
    <mergeCell ref="WHE25:WHF25"/>
    <mergeCell ref="WHI25:WHJ25"/>
    <mergeCell ref="WFY25:WFZ25"/>
    <mergeCell ref="WGC25:WGD25"/>
    <mergeCell ref="WGG25:WGH25"/>
    <mergeCell ref="WGK25:WGL25"/>
    <mergeCell ref="WGO25:WGP25"/>
    <mergeCell ref="WFE25:WFF25"/>
    <mergeCell ref="WFI25:WFJ25"/>
    <mergeCell ref="WFM25:WFN25"/>
    <mergeCell ref="WFQ25:WFR25"/>
    <mergeCell ref="WFU25:WFV25"/>
    <mergeCell ref="WEK25:WEL25"/>
    <mergeCell ref="WEO25:WEP25"/>
    <mergeCell ref="WES25:WET25"/>
    <mergeCell ref="WEW25:WEX25"/>
    <mergeCell ref="WFA25:WFB25"/>
    <mergeCell ref="WDQ25:WDR25"/>
    <mergeCell ref="WDU25:WDV25"/>
    <mergeCell ref="WDY25:WDZ25"/>
    <mergeCell ref="WEC25:WED25"/>
    <mergeCell ref="WEG25:WEH25"/>
    <mergeCell ref="WCW25:WCX25"/>
    <mergeCell ref="WDA25:WDB25"/>
    <mergeCell ref="WDE25:WDF25"/>
    <mergeCell ref="WDI25:WDJ25"/>
    <mergeCell ref="WDM25:WDN25"/>
    <mergeCell ref="WCC25:WCD25"/>
    <mergeCell ref="WCG25:WCH25"/>
    <mergeCell ref="WCK25:WCL25"/>
    <mergeCell ref="WCO25:WCP25"/>
    <mergeCell ref="WCS25:WCT25"/>
    <mergeCell ref="WBI25:WBJ25"/>
    <mergeCell ref="WBM25:WBN25"/>
    <mergeCell ref="WBQ25:WBR25"/>
    <mergeCell ref="WBU25:WBV25"/>
    <mergeCell ref="WBY25:WBZ25"/>
    <mergeCell ref="WAO25:WAP25"/>
    <mergeCell ref="WAS25:WAT25"/>
    <mergeCell ref="WAW25:WAX25"/>
    <mergeCell ref="WBA25:WBB25"/>
    <mergeCell ref="WBE25:WBF25"/>
    <mergeCell ref="VZU25:VZV25"/>
    <mergeCell ref="VZY25:VZZ25"/>
    <mergeCell ref="WAC25:WAD25"/>
    <mergeCell ref="WAG25:WAH25"/>
    <mergeCell ref="WAK25:WAL25"/>
    <mergeCell ref="VZA25:VZB25"/>
    <mergeCell ref="VZE25:VZF25"/>
    <mergeCell ref="VZI25:VZJ25"/>
    <mergeCell ref="VZM25:VZN25"/>
    <mergeCell ref="VZQ25:VZR25"/>
    <mergeCell ref="VYG25:VYH25"/>
    <mergeCell ref="VYK25:VYL25"/>
    <mergeCell ref="VYO25:VYP25"/>
    <mergeCell ref="VYS25:VYT25"/>
    <mergeCell ref="VYW25:VYX25"/>
    <mergeCell ref="VXM25:VXN25"/>
    <mergeCell ref="VXQ25:VXR25"/>
    <mergeCell ref="VXU25:VXV25"/>
    <mergeCell ref="VXY25:VXZ25"/>
    <mergeCell ref="VYC25:VYD25"/>
    <mergeCell ref="VWS25:VWT25"/>
    <mergeCell ref="VWW25:VWX25"/>
    <mergeCell ref="VXA25:VXB25"/>
    <mergeCell ref="VXE25:VXF25"/>
    <mergeCell ref="VXI25:VXJ25"/>
    <mergeCell ref="VVY25:VVZ25"/>
    <mergeCell ref="VWC25:VWD25"/>
    <mergeCell ref="VWG25:VWH25"/>
    <mergeCell ref="VWK25:VWL25"/>
    <mergeCell ref="VWO25:VWP25"/>
    <mergeCell ref="VVE25:VVF25"/>
    <mergeCell ref="VVI25:VVJ25"/>
    <mergeCell ref="VVM25:VVN25"/>
    <mergeCell ref="VVQ25:VVR25"/>
    <mergeCell ref="VVU25:VVV25"/>
    <mergeCell ref="VUK25:VUL25"/>
    <mergeCell ref="VUO25:VUP25"/>
    <mergeCell ref="VUS25:VUT25"/>
    <mergeCell ref="VUW25:VUX25"/>
    <mergeCell ref="VVA25:VVB25"/>
    <mergeCell ref="VTQ25:VTR25"/>
    <mergeCell ref="VTU25:VTV25"/>
    <mergeCell ref="VTY25:VTZ25"/>
    <mergeCell ref="VUC25:VUD25"/>
    <mergeCell ref="VUG25:VUH25"/>
    <mergeCell ref="VSW25:VSX25"/>
    <mergeCell ref="VTA25:VTB25"/>
    <mergeCell ref="VTE25:VTF25"/>
    <mergeCell ref="VTI25:VTJ25"/>
    <mergeCell ref="VTM25:VTN25"/>
    <mergeCell ref="VSC25:VSD25"/>
    <mergeCell ref="VSG25:VSH25"/>
    <mergeCell ref="VSK25:VSL25"/>
    <mergeCell ref="VSO25:VSP25"/>
    <mergeCell ref="VSS25:VST25"/>
    <mergeCell ref="VRI25:VRJ25"/>
    <mergeCell ref="VRM25:VRN25"/>
    <mergeCell ref="VRQ25:VRR25"/>
    <mergeCell ref="VRU25:VRV25"/>
    <mergeCell ref="VRY25:VRZ25"/>
    <mergeCell ref="VQO25:VQP25"/>
    <mergeCell ref="VQS25:VQT25"/>
    <mergeCell ref="VQW25:VQX25"/>
    <mergeCell ref="VRA25:VRB25"/>
    <mergeCell ref="VRE25:VRF25"/>
    <mergeCell ref="VPU25:VPV25"/>
    <mergeCell ref="VPY25:VPZ25"/>
    <mergeCell ref="VQC25:VQD25"/>
    <mergeCell ref="VQG25:VQH25"/>
    <mergeCell ref="VQK25:VQL25"/>
    <mergeCell ref="VPA25:VPB25"/>
    <mergeCell ref="VPE25:VPF25"/>
    <mergeCell ref="VPI25:VPJ25"/>
    <mergeCell ref="VPM25:VPN25"/>
    <mergeCell ref="VPQ25:VPR25"/>
    <mergeCell ref="VOG25:VOH25"/>
    <mergeCell ref="VOK25:VOL25"/>
    <mergeCell ref="VOO25:VOP25"/>
    <mergeCell ref="VOS25:VOT25"/>
    <mergeCell ref="VOW25:VOX25"/>
    <mergeCell ref="VNM25:VNN25"/>
    <mergeCell ref="VNQ25:VNR25"/>
    <mergeCell ref="VNU25:VNV25"/>
    <mergeCell ref="VNY25:VNZ25"/>
    <mergeCell ref="VOC25:VOD25"/>
    <mergeCell ref="VMS25:VMT25"/>
    <mergeCell ref="VMW25:VMX25"/>
    <mergeCell ref="VNA25:VNB25"/>
    <mergeCell ref="VNE25:VNF25"/>
    <mergeCell ref="VNI25:VNJ25"/>
    <mergeCell ref="VLY25:VLZ25"/>
    <mergeCell ref="VMC25:VMD25"/>
    <mergeCell ref="VMG25:VMH25"/>
    <mergeCell ref="VMK25:VML25"/>
    <mergeCell ref="VMO25:VMP25"/>
    <mergeCell ref="VLE25:VLF25"/>
    <mergeCell ref="VLI25:VLJ25"/>
    <mergeCell ref="VLM25:VLN25"/>
    <mergeCell ref="VLQ25:VLR25"/>
    <mergeCell ref="VLU25:VLV25"/>
    <mergeCell ref="VKK25:VKL25"/>
    <mergeCell ref="VKO25:VKP25"/>
    <mergeCell ref="VKS25:VKT25"/>
    <mergeCell ref="VKW25:VKX25"/>
    <mergeCell ref="VLA25:VLB25"/>
    <mergeCell ref="VJQ25:VJR25"/>
    <mergeCell ref="VJU25:VJV25"/>
    <mergeCell ref="VJY25:VJZ25"/>
    <mergeCell ref="VKC25:VKD25"/>
    <mergeCell ref="VKG25:VKH25"/>
    <mergeCell ref="VIW25:VIX25"/>
    <mergeCell ref="VJA25:VJB25"/>
    <mergeCell ref="VJE25:VJF25"/>
    <mergeCell ref="VJI25:VJJ25"/>
    <mergeCell ref="VJM25:VJN25"/>
    <mergeCell ref="VIC25:VID25"/>
    <mergeCell ref="VIG25:VIH25"/>
    <mergeCell ref="VIK25:VIL25"/>
    <mergeCell ref="VIO25:VIP25"/>
    <mergeCell ref="VIS25:VIT25"/>
    <mergeCell ref="VHI25:VHJ25"/>
    <mergeCell ref="VHM25:VHN25"/>
    <mergeCell ref="VHQ25:VHR25"/>
    <mergeCell ref="VHU25:VHV25"/>
    <mergeCell ref="VHY25:VHZ25"/>
    <mergeCell ref="VGO25:VGP25"/>
    <mergeCell ref="VGS25:VGT25"/>
    <mergeCell ref="VGW25:VGX25"/>
    <mergeCell ref="VHA25:VHB25"/>
    <mergeCell ref="VHE25:VHF25"/>
    <mergeCell ref="VFU25:VFV25"/>
    <mergeCell ref="VFY25:VFZ25"/>
    <mergeCell ref="VGC25:VGD25"/>
    <mergeCell ref="VGG25:VGH25"/>
    <mergeCell ref="VGK25:VGL25"/>
    <mergeCell ref="VFA25:VFB25"/>
    <mergeCell ref="VFE25:VFF25"/>
    <mergeCell ref="VFI25:VFJ25"/>
    <mergeCell ref="VFM25:VFN25"/>
    <mergeCell ref="VFQ25:VFR25"/>
    <mergeCell ref="VEG25:VEH25"/>
    <mergeCell ref="VEK25:VEL25"/>
    <mergeCell ref="VEO25:VEP25"/>
    <mergeCell ref="VES25:VET25"/>
    <mergeCell ref="VEW25:VEX25"/>
    <mergeCell ref="VDM25:VDN25"/>
    <mergeCell ref="VDQ25:VDR25"/>
    <mergeCell ref="VDU25:VDV25"/>
    <mergeCell ref="VDY25:VDZ25"/>
    <mergeCell ref="VEC25:VED25"/>
    <mergeCell ref="VCS25:VCT25"/>
    <mergeCell ref="VCW25:VCX25"/>
    <mergeCell ref="VDA25:VDB25"/>
    <mergeCell ref="VDE25:VDF25"/>
    <mergeCell ref="VDI25:VDJ25"/>
    <mergeCell ref="VBY25:VBZ25"/>
    <mergeCell ref="VCC25:VCD25"/>
    <mergeCell ref="VCG25:VCH25"/>
    <mergeCell ref="VCK25:VCL25"/>
    <mergeCell ref="VCO25:VCP25"/>
    <mergeCell ref="VBE25:VBF25"/>
    <mergeCell ref="VBI25:VBJ25"/>
    <mergeCell ref="VBM25:VBN25"/>
    <mergeCell ref="VBQ25:VBR25"/>
    <mergeCell ref="VBU25:VBV25"/>
    <mergeCell ref="VAK25:VAL25"/>
    <mergeCell ref="VAO25:VAP25"/>
    <mergeCell ref="VAS25:VAT25"/>
    <mergeCell ref="VAW25:VAX25"/>
    <mergeCell ref="VBA25:VBB25"/>
    <mergeCell ref="UZQ25:UZR25"/>
    <mergeCell ref="UZU25:UZV25"/>
    <mergeCell ref="UZY25:UZZ25"/>
    <mergeCell ref="VAC25:VAD25"/>
    <mergeCell ref="VAG25:VAH25"/>
    <mergeCell ref="UYW25:UYX25"/>
    <mergeCell ref="UZA25:UZB25"/>
    <mergeCell ref="UZE25:UZF25"/>
    <mergeCell ref="UZI25:UZJ25"/>
    <mergeCell ref="UZM25:UZN25"/>
    <mergeCell ref="UYC25:UYD25"/>
    <mergeCell ref="UYG25:UYH25"/>
    <mergeCell ref="UYK25:UYL25"/>
    <mergeCell ref="UYO25:UYP25"/>
    <mergeCell ref="UYS25:UYT25"/>
    <mergeCell ref="UXI25:UXJ25"/>
    <mergeCell ref="UXM25:UXN25"/>
    <mergeCell ref="UXQ25:UXR25"/>
    <mergeCell ref="UXU25:UXV25"/>
    <mergeCell ref="UXY25:UXZ25"/>
    <mergeCell ref="UWO25:UWP25"/>
    <mergeCell ref="UWS25:UWT25"/>
    <mergeCell ref="UWW25:UWX25"/>
    <mergeCell ref="UXA25:UXB25"/>
    <mergeCell ref="UXE25:UXF25"/>
    <mergeCell ref="UVU25:UVV25"/>
    <mergeCell ref="UVY25:UVZ25"/>
    <mergeCell ref="UWC25:UWD25"/>
    <mergeCell ref="UWG25:UWH25"/>
    <mergeCell ref="UWK25:UWL25"/>
    <mergeCell ref="UVA25:UVB25"/>
    <mergeCell ref="UVE25:UVF25"/>
    <mergeCell ref="UVI25:UVJ25"/>
    <mergeCell ref="UVM25:UVN25"/>
    <mergeCell ref="UVQ25:UVR25"/>
    <mergeCell ref="UUG25:UUH25"/>
    <mergeCell ref="UUK25:UUL25"/>
    <mergeCell ref="UUO25:UUP25"/>
    <mergeCell ref="UUS25:UUT25"/>
    <mergeCell ref="UUW25:UUX25"/>
    <mergeCell ref="UTM25:UTN25"/>
    <mergeCell ref="UTQ25:UTR25"/>
    <mergeCell ref="UTU25:UTV25"/>
    <mergeCell ref="UTY25:UTZ25"/>
    <mergeCell ref="UUC25:UUD25"/>
    <mergeCell ref="USS25:UST25"/>
    <mergeCell ref="USW25:USX25"/>
    <mergeCell ref="UTA25:UTB25"/>
    <mergeCell ref="UTE25:UTF25"/>
    <mergeCell ref="UTI25:UTJ25"/>
    <mergeCell ref="URY25:URZ25"/>
    <mergeCell ref="USC25:USD25"/>
    <mergeCell ref="USG25:USH25"/>
    <mergeCell ref="USK25:USL25"/>
    <mergeCell ref="USO25:USP25"/>
    <mergeCell ref="URE25:URF25"/>
    <mergeCell ref="URI25:URJ25"/>
    <mergeCell ref="URM25:URN25"/>
    <mergeCell ref="URQ25:URR25"/>
    <mergeCell ref="URU25:URV25"/>
    <mergeCell ref="UQK25:UQL25"/>
    <mergeCell ref="UQO25:UQP25"/>
    <mergeCell ref="UQS25:UQT25"/>
    <mergeCell ref="UQW25:UQX25"/>
    <mergeCell ref="URA25:URB25"/>
    <mergeCell ref="UPQ25:UPR25"/>
    <mergeCell ref="UPU25:UPV25"/>
    <mergeCell ref="UPY25:UPZ25"/>
    <mergeCell ref="UQC25:UQD25"/>
    <mergeCell ref="UQG25:UQH25"/>
    <mergeCell ref="UOW25:UOX25"/>
    <mergeCell ref="UPA25:UPB25"/>
    <mergeCell ref="UPE25:UPF25"/>
    <mergeCell ref="UPI25:UPJ25"/>
    <mergeCell ref="UPM25:UPN25"/>
    <mergeCell ref="UOC25:UOD25"/>
    <mergeCell ref="UOG25:UOH25"/>
    <mergeCell ref="UOK25:UOL25"/>
    <mergeCell ref="UOO25:UOP25"/>
    <mergeCell ref="UOS25:UOT25"/>
    <mergeCell ref="UNI25:UNJ25"/>
    <mergeCell ref="UNM25:UNN25"/>
    <mergeCell ref="UNQ25:UNR25"/>
    <mergeCell ref="UNU25:UNV25"/>
    <mergeCell ref="UNY25:UNZ25"/>
    <mergeCell ref="UMO25:UMP25"/>
    <mergeCell ref="UMS25:UMT25"/>
    <mergeCell ref="UMW25:UMX25"/>
    <mergeCell ref="UNA25:UNB25"/>
    <mergeCell ref="UNE25:UNF25"/>
    <mergeCell ref="ULU25:ULV25"/>
    <mergeCell ref="ULY25:ULZ25"/>
    <mergeCell ref="UMC25:UMD25"/>
    <mergeCell ref="UMG25:UMH25"/>
    <mergeCell ref="UMK25:UML25"/>
    <mergeCell ref="ULA25:ULB25"/>
    <mergeCell ref="ULE25:ULF25"/>
    <mergeCell ref="ULI25:ULJ25"/>
    <mergeCell ref="ULM25:ULN25"/>
    <mergeCell ref="ULQ25:ULR25"/>
    <mergeCell ref="UKG25:UKH25"/>
    <mergeCell ref="UKK25:UKL25"/>
    <mergeCell ref="UKO25:UKP25"/>
    <mergeCell ref="UKS25:UKT25"/>
    <mergeCell ref="UKW25:UKX25"/>
    <mergeCell ref="UJM25:UJN25"/>
    <mergeCell ref="UJQ25:UJR25"/>
    <mergeCell ref="UJU25:UJV25"/>
    <mergeCell ref="UJY25:UJZ25"/>
    <mergeCell ref="UKC25:UKD25"/>
    <mergeCell ref="UIS25:UIT25"/>
    <mergeCell ref="UIW25:UIX25"/>
    <mergeCell ref="UJA25:UJB25"/>
    <mergeCell ref="UJE25:UJF25"/>
    <mergeCell ref="UJI25:UJJ25"/>
    <mergeCell ref="UHY25:UHZ25"/>
    <mergeCell ref="UIC25:UID25"/>
    <mergeCell ref="UIG25:UIH25"/>
    <mergeCell ref="UIK25:UIL25"/>
    <mergeCell ref="UIO25:UIP25"/>
    <mergeCell ref="UHE25:UHF25"/>
    <mergeCell ref="UHI25:UHJ25"/>
    <mergeCell ref="UHM25:UHN25"/>
    <mergeCell ref="UHQ25:UHR25"/>
    <mergeCell ref="UHU25:UHV25"/>
    <mergeCell ref="UGK25:UGL25"/>
    <mergeCell ref="UGO25:UGP25"/>
    <mergeCell ref="UGS25:UGT25"/>
    <mergeCell ref="UGW25:UGX25"/>
    <mergeCell ref="UHA25:UHB25"/>
    <mergeCell ref="UFQ25:UFR25"/>
    <mergeCell ref="UFU25:UFV25"/>
    <mergeCell ref="UFY25:UFZ25"/>
    <mergeCell ref="UGC25:UGD25"/>
    <mergeCell ref="UGG25:UGH25"/>
    <mergeCell ref="UEW25:UEX25"/>
    <mergeCell ref="UFA25:UFB25"/>
    <mergeCell ref="UFE25:UFF25"/>
    <mergeCell ref="UFI25:UFJ25"/>
    <mergeCell ref="UFM25:UFN25"/>
    <mergeCell ref="UEC25:UED25"/>
    <mergeCell ref="UEG25:UEH25"/>
    <mergeCell ref="UEK25:UEL25"/>
    <mergeCell ref="UEO25:UEP25"/>
    <mergeCell ref="UES25:UET25"/>
    <mergeCell ref="UDI25:UDJ25"/>
    <mergeCell ref="UDM25:UDN25"/>
    <mergeCell ref="UDQ25:UDR25"/>
    <mergeCell ref="UDU25:UDV25"/>
    <mergeCell ref="UDY25:UDZ25"/>
    <mergeCell ref="UCO25:UCP25"/>
    <mergeCell ref="UCS25:UCT25"/>
    <mergeCell ref="UCW25:UCX25"/>
    <mergeCell ref="UDA25:UDB25"/>
    <mergeCell ref="UDE25:UDF25"/>
    <mergeCell ref="UBU25:UBV25"/>
    <mergeCell ref="UBY25:UBZ25"/>
    <mergeCell ref="UCC25:UCD25"/>
    <mergeCell ref="UCG25:UCH25"/>
    <mergeCell ref="UCK25:UCL25"/>
    <mergeCell ref="UBA25:UBB25"/>
    <mergeCell ref="UBE25:UBF25"/>
    <mergeCell ref="UBI25:UBJ25"/>
    <mergeCell ref="UBM25:UBN25"/>
    <mergeCell ref="UBQ25:UBR25"/>
    <mergeCell ref="UAG25:UAH25"/>
    <mergeCell ref="UAK25:UAL25"/>
    <mergeCell ref="UAO25:UAP25"/>
    <mergeCell ref="UAS25:UAT25"/>
    <mergeCell ref="UAW25:UAX25"/>
    <mergeCell ref="TZM25:TZN25"/>
    <mergeCell ref="TZQ25:TZR25"/>
    <mergeCell ref="TZU25:TZV25"/>
    <mergeCell ref="TZY25:TZZ25"/>
    <mergeCell ref="UAC25:UAD25"/>
    <mergeCell ref="TYS25:TYT25"/>
    <mergeCell ref="TYW25:TYX25"/>
    <mergeCell ref="TZA25:TZB25"/>
    <mergeCell ref="TZE25:TZF25"/>
    <mergeCell ref="TZI25:TZJ25"/>
    <mergeCell ref="TXY25:TXZ25"/>
    <mergeCell ref="TYC25:TYD25"/>
    <mergeCell ref="TYG25:TYH25"/>
    <mergeCell ref="TYK25:TYL25"/>
    <mergeCell ref="TYO25:TYP25"/>
    <mergeCell ref="TXE25:TXF25"/>
    <mergeCell ref="TXI25:TXJ25"/>
    <mergeCell ref="TXM25:TXN25"/>
    <mergeCell ref="TXQ25:TXR25"/>
    <mergeCell ref="TXU25:TXV25"/>
    <mergeCell ref="TWK25:TWL25"/>
    <mergeCell ref="TWO25:TWP25"/>
    <mergeCell ref="TWS25:TWT25"/>
    <mergeCell ref="TWW25:TWX25"/>
    <mergeCell ref="TXA25:TXB25"/>
    <mergeCell ref="TVQ25:TVR25"/>
    <mergeCell ref="TVU25:TVV25"/>
    <mergeCell ref="TVY25:TVZ25"/>
    <mergeCell ref="TWC25:TWD25"/>
    <mergeCell ref="TWG25:TWH25"/>
    <mergeCell ref="TUW25:TUX25"/>
    <mergeCell ref="TVA25:TVB25"/>
    <mergeCell ref="TVE25:TVF25"/>
    <mergeCell ref="TVI25:TVJ25"/>
    <mergeCell ref="TVM25:TVN25"/>
    <mergeCell ref="TUC25:TUD25"/>
    <mergeCell ref="TUG25:TUH25"/>
    <mergeCell ref="TUK25:TUL25"/>
    <mergeCell ref="TUO25:TUP25"/>
    <mergeCell ref="TUS25:TUT25"/>
    <mergeCell ref="TTI25:TTJ25"/>
    <mergeCell ref="TTM25:TTN25"/>
    <mergeCell ref="TTQ25:TTR25"/>
    <mergeCell ref="TTU25:TTV25"/>
    <mergeCell ref="TTY25:TTZ25"/>
    <mergeCell ref="TSO25:TSP25"/>
    <mergeCell ref="TSS25:TST25"/>
    <mergeCell ref="TSW25:TSX25"/>
    <mergeCell ref="TTA25:TTB25"/>
    <mergeCell ref="TTE25:TTF25"/>
    <mergeCell ref="TRU25:TRV25"/>
    <mergeCell ref="TRY25:TRZ25"/>
    <mergeCell ref="TSC25:TSD25"/>
    <mergeCell ref="TSG25:TSH25"/>
    <mergeCell ref="TSK25:TSL25"/>
    <mergeCell ref="TRA25:TRB25"/>
    <mergeCell ref="TRE25:TRF25"/>
    <mergeCell ref="TRI25:TRJ25"/>
    <mergeCell ref="TRM25:TRN25"/>
    <mergeCell ref="TRQ25:TRR25"/>
    <mergeCell ref="TQG25:TQH25"/>
    <mergeCell ref="TQK25:TQL25"/>
    <mergeCell ref="TQO25:TQP25"/>
    <mergeCell ref="TQS25:TQT25"/>
    <mergeCell ref="TQW25:TQX25"/>
    <mergeCell ref="TPM25:TPN25"/>
    <mergeCell ref="TPQ25:TPR25"/>
    <mergeCell ref="TPU25:TPV25"/>
    <mergeCell ref="TPY25:TPZ25"/>
    <mergeCell ref="TQC25:TQD25"/>
    <mergeCell ref="TOS25:TOT25"/>
    <mergeCell ref="TOW25:TOX25"/>
    <mergeCell ref="TPA25:TPB25"/>
    <mergeCell ref="TPE25:TPF25"/>
    <mergeCell ref="TPI25:TPJ25"/>
    <mergeCell ref="TNY25:TNZ25"/>
    <mergeCell ref="TOC25:TOD25"/>
    <mergeCell ref="TOG25:TOH25"/>
    <mergeCell ref="TOK25:TOL25"/>
    <mergeCell ref="TOO25:TOP25"/>
    <mergeCell ref="TNE25:TNF25"/>
    <mergeCell ref="TNI25:TNJ25"/>
    <mergeCell ref="TNM25:TNN25"/>
    <mergeCell ref="TNQ25:TNR25"/>
    <mergeCell ref="TNU25:TNV25"/>
    <mergeCell ref="TMK25:TML25"/>
    <mergeCell ref="TMO25:TMP25"/>
    <mergeCell ref="TMS25:TMT25"/>
    <mergeCell ref="TMW25:TMX25"/>
    <mergeCell ref="TNA25:TNB25"/>
    <mergeCell ref="TLQ25:TLR25"/>
    <mergeCell ref="TLU25:TLV25"/>
    <mergeCell ref="TLY25:TLZ25"/>
    <mergeCell ref="TMC25:TMD25"/>
    <mergeCell ref="TMG25:TMH25"/>
    <mergeCell ref="TKW25:TKX25"/>
    <mergeCell ref="TLA25:TLB25"/>
    <mergeCell ref="TLE25:TLF25"/>
    <mergeCell ref="TLI25:TLJ25"/>
    <mergeCell ref="TLM25:TLN25"/>
    <mergeCell ref="TKC25:TKD25"/>
    <mergeCell ref="TKG25:TKH25"/>
    <mergeCell ref="TKK25:TKL25"/>
    <mergeCell ref="TKO25:TKP25"/>
    <mergeCell ref="TKS25:TKT25"/>
    <mergeCell ref="TJI25:TJJ25"/>
    <mergeCell ref="TJM25:TJN25"/>
    <mergeCell ref="TJQ25:TJR25"/>
    <mergeCell ref="TJU25:TJV25"/>
    <mergeCell ref="TJY25:TJZ25"/>
    <mergeCell ref="TIO25:TIP25"/>
    <mergeCell ref="TIS25:TIT25"/>
    <mergeCell ref="TIW25:TIX25"/>
    <mergeCell ref="TJA25:TJB25"/>
    <mergeCell ref="TJE25:TJF25"/>
    <mergeCell ref="THU25:THV25"/>
    <mergeCell ref="THY25:THZ25"/>
    <mergeCell ref="TIC25:TID25"/>
    <mergeCell ref="TIG25:TIH25"/>
    <mergeCell ref="TIK25:TIL25"/>
    <mergeCell ref="THA25:THB25"/>
    <mergeCell ref="THE25:THF25"/>
    <mergeCell ref="THI25:THJ25"/>
    <mergeCell ref="THM25:THN25"/>
    <mergeCell ref="THQ25:THR25"/>
    <mergeCell ref="TGG25:TGH25"/>
    <mergeCell ref="TGK25:TGL25"/>
    <mergeCell ref="TGO25:TGP25"/>
    <mergeCell ref="TGS25:TGT25"/>
    <mergeCell ref="TGW25:TGX25"/>
    <mergeCell ref="TFM25:TFN25"/>
    <mergeCell ref="TFQ25:TFR25"/>
    <mergeCell ref="TFU25:TFV25"/>
    <mergeCell ref="TFY25:TFZ25"/>
    <mergeCell ref="TGC25:TGD25"/>
    <mergeCell ref="TES25:TET25"/>
    <mergeCell ref="TEW25:TEX25"/>
    <mergeCell ref="TFA25:TFB25"/>
    <mergeCell ref="TFE25:TFF25"/>
    <mergeCell ref="TFI25:TFJ25"/>
    <mergeCell ref="TDY25:TDZ25"/>
    <mergeCell ref="TEC25:TED25"/>
    <mergeCell ref="TEG25:TEH25"/>
    <mergeCell ref="TEK25:TEL25"/>
    <mergeCell ref="TEO25:TEP25"/>
    <mergeCell ref="TDE25:TDF25"/>
    <mergeCell ref="TDI25:TDJ25"/>
    <mergeCell ref="TDM25:TDN25"/>
    <mergeCell ref="TDQ25:TDR25"/>
    <mergeCell ref="TDU25:TDV25"/>
    <mergeCell ref="TCK25:TCL25"/>
    <mergeCell ref="TCO25:TCP25"/>
    <mergeCell ref="TCS25:TCT25"/>
    <mergeCell ref="TCW25:TCX25"/>
    <mergeCell ref="TDA25:TDB25"/>
    <mergeCell ref="TBQ25:TBR25"/>
    <mergeCell ref="TBU25:TBV25"/>
    <mergeCell ref="TBY25:TBZ25"/>
    <mergeCell ref="TCC25:TCD25"/>
    <mergeCell ref="TCG25:TCH25"/>
    <mergeCell ref="TAW25:TAX25"/>
    <mergeCell ref="TBA25:TBB25"/>
    <mergeCell ref="TBE25:TBF25"/>
    <mergeCell ref="TBI25:TBJ25"/>
    <mergeCell ref="TBM25:TBN25"/>
    <mergeCell ref="TAC25:TAD25"/>
    <mergeCell ref="TAG25:TAH25"/>
    <mergeCell ref="TAK25:TAL25"/>
    <mergeCell ref="TAO25:TAP25"/>
    <mergeCell ref="TAS25:TAT25"/>
    <mergeCell ref="SZI25:SZJ25"/>
    <mergeCell ref="SZM25:SZN25"/>
    <mergeCell ref="SZQ25:SZR25"/>
    <mergeCell ref="SZU25:SZV25"/>
    <mergeCell ref="SZY25:SZZ25"/>
    <mergeCell ref="SYO25:SYP25"/>
    <mergeCell ref="SYS25:SYT25"/>
    <mergeCell ref="SYW25:SYX25"/>
    <mergeCell ref="SZA25:SZB25"/>
    <mergeCell ref="SZE25:SZF25"/>
    <mergeCell ref="SXU25:SXV25"/>
    <mergeCell ref="SXY25:SXZ25"/>
    <mergeCell ref="SYC25:SYD25"/>
    <mergeCell ref="SYG25:SYH25"/>
    <mergeCell ref="SYK25:SYL25"/>
    <mergeCell ref="SXA25:SXB25"/>
    <mergeCell ref="SXE25:SXF25"/>
    <mergeCell ref="SXI25:SXJ25"/>
    <mergeCell ref="SXM25:SXN25"/>
    <mergeCell ref="SXQ25:SXR25"/>
    <mergeCell ref="SWG25:SWH25"/>
    <mergeCell ref="SWK25:SWL25"/>
    <mergeCell ref="SWO25:SWP25"/>
    <mergeCell ref="SWS25:SWT25"/>
    <mergeCell ref="SWW25:SWX25"/>
    <mergeCell ref="SVM25:SVN25"/>
    <mergeCell ref="SVQ25:SVR25"/>
    <mergeCell ref="SVU25:SVV25"/>
    <mergeCell ref="SVY25:SVZ25"/>
    <mergeCell ref="SWC25:SWD25"/>
    <mergeCell ref="SUS25:SUT25"/>
    <mergeCell ref="SUW25:SUX25"/>
    <mergeCell ref="SVA25:SVB25"/>
    <mergeCell ref="SVE25:SVF25"/>
    <mergeCell ref="SVI25:SVJ25"/>
    <mergeCell ref="STY25:STZ25"/>
    <mergeCell ref="SUC25:SUD25"/>
    <mergeCell ref="SUG25:SUH25"/>
    <mergeCell ref="SUK25:SUL25"/>
    <mergeCell ref="SUO25:SUP25"/>
    <mergeCell ref="STE25:STF25"/>
    <mergeCell ref="STI25:STJ25"/>
    <mergeCell ref="STM25:STN25"/>
    <mergeCell ref="STQ25:STR25"/>
    <mergeCell ref="STU25:STV25"/>
    <mergeCell ref="SSK25:SSL25"/>
    <mergeCell ref="SSO25:SSP25"/>
    <mergeCell ref="SSS25:SST25"/>
    <mergeCell ref="SSW25:SSX25"/>
    <mergeCell ref="STA25:STB25"/>
    <mergeCell ref="SRQ25:SRR25"/>
    <mergeCell ref="SRU25:SRV25"/>
    <mergeCell ref="SRY25:SRZ25"/>
    <mergeCell ref="SSC25:SSD25"/>
    <mergeCell ref="SSG25:SSH25"/>
    <mergeCell ref="SQW25:SQX25"/>
    <mergeCell ref="SRA25:SRB25"/>
    <mergeCell ref="SRE25:SRF25"/>
    <mergeCell ref="SRI25:SRJ25"/>
    <mergeCell ref="SRM25:SRN25"/>
    <mergeCell ref="SQC25:SQD25"/>
    <mergeCell ref="SQG25:SQH25"/>
    <mergeCell ref="SQK25:SQL25"/>
    <mergeCell ref="SQO25:SQP25"/>
    <mergeCell ref="SQS25:SQT25"/>
    <mergeCell ref="SPI25:SPJ25"/>
    <mergeCell ref="SPM25:SPN25"/>
    <mergeCell ref="SPQ25:SPR25"/>
    <mergeCell ref="SPU25:SPV25"/>
    <mergeCell ref="SPY25:SPZ25"/>
    <mergeCell ref="SOO25:SOP25"/>
    <mergeCell ref="SOS25:SOT25"/>
    <mergeCell ref="SOW25:SOX25"/>
    <mergeCell ref="SPA25:SPB25"/>
    <mergeCell ref="SPE25:SPF25"/>
    <mergeCell ref="SNU25:SNV25"/>
    <mergeCell ref="SNY25:SNZ25"/>
    <mergeCell ref="SOC25:SOD25"/>
    <mergeCell ref="SOG25:SOH25"/>
    <mergeCell ref="SOK25:SOL25"/>
    <mergeCell ref="SNA25:SNB25"/>
    <mergeCell ref="SNE25:SNF25"/>
    <mergeCell ref="SNI25:SNJ25"/>
    <mergeCell ref="SNM25:SNN25"/>
    <mergeCell ref="SNQ25:SNR25"/>
    <mergeCell ref="SMG25:SMH25"/>
    <mergeCell ref="SMK25:SML25"/>
    <mergeCell ref="SMO25:SMP25"/>
    <mergeCell ref="SMS25:SMT25"/>
    <mergeCell ref="SMW25:SMX25"/>
    <mergeCell ref="SLM25:SLN25"/>
    <mergeCell ref="SLQ25:SLR25"/>
    <mergeCell ref="SLU25:SLV25"/>
    <mergeCell ref="SLY25:SLZ25"/>
    <mergeCell ref="SMC25:SMD25"/>
    <mergeCell ref="SKS25:SKT25"/>
    <mergeCell ref="SKW25:SKX25"/>
    <mergeCell ref="SLA25:SLB25"/>
    <mergeCell ref="SLE25:SLF25"/>
    <mergeCell ref="SLI25:SLJ25"/>
    <mergeCell ref="SJY25:SJZ25"/>
    <mergeCell ref="SKC25:SKD25"/>
    <mergeCell ref="SKG25:SKH25"/>
    <mergeCell ref="SKK25:SKL25"/>
    <mergeCell ref="SKO25:SKP25"/>
    <mergeCell ref="SJE25:SJF25"/>
    <mergeCell ref="SJI25:SJJ25"/>
    <mergeCell ref="SJM25:SJN25"/>
    <mergeCell ref="SJQ25:SJR25"/>
    <mergeCell ref="SJU25:SJV25"/>
    <mergeCell ref="SIK25:SIL25"/>
    <mergeCell ref="SIO25:SIP25"/>
    <mergeCell ref="SIS25:SIT25"/>
    <mergeCell ref="SIW25:SIX25"/>
    <mergeCell ref="SJA25:SJB25"/>
    <mergeCell ref="SHQ25:SHR25"/>
    <mergeCell ref="SHU25:SHV25"/>
    <mergeCell ref="SHY25:SHZ25"/>
    <mergeCell ref="SIC25:SID25"/>
    <mergeCell ref="SIG25:SIH25"/>
    <mergeCell ref="SGW25:SGX25"/>
    <mergeCell ref="SHA25:SHB25"/>
    <mergeCell ref="SHE25:SHF25"/>
    <mergeCell ref="SHI25:SHJ25"/>
    <mergeCell ref="SHM25:SHN25"/>
    <mergeCell ref="SGC25:SGD25"/>
    <mergeCell ref="SGG25:SGH25"/>
    <mergeCell ref="SGK25:SGL25"/>
    <mergeCell ref="SGO25:SGP25"/>
    <mergeCell ref="SGS25:SGT25"/>
    <mergeCell ref="SFI25:SFJ25"/>
    <mergeCell ref="SFM25:SFN25"/>
    <mergeCell ref="SFQ25:SFR25"/>
    <mergeCell ref="SFU25:SFV25"/>
    <mergeCell ref="SFY25:SFZ25"/>
    <mergeCell ref="SEO25:SEP25"/>
    <mergeCell ref="SES25:SET25"/>
    <mergeCell ref="SEW25:SEX25"/>
    <mergeCell ref="SFA25:SFB25"/>
    <mergeCell ref="SFE25:SFF25"/>
    <mergeCell ref="SDU25:SDV25"/>
    <mergeCell ref="SDY25:SDZ25"/>
    <mergeCell ref="SEC25:SED25"/>
    <mergeCell ref="SEG25:SEH25"/>
    <mergeCell ref="SEK25:SEL25"/>
    <mergeCell ref="SDA25:SDB25"/>
    <mergeCell ref="SDE25:SDF25"/>
    <mergeCell ref="SDI25:SDJ25"/>
    <mergeCell ref="SDM25:SDN25"/>
    <mergeCell ref="SDQ25:SDR25"/>
    <mergeCell ref="SCG25:SCH25"/>
    <mergeCell ref="SCK25:SCL25"/>
    <mergeCell ref="SCO25:SCP25"/>
    <mergeCell ref="SCS25:SCT25"/>
    <mergeCell ref="SCW25:SCX25"/>
    <mergeCell ref="SBM25:SBN25"/>
    <mergeCell ref="SBQ25:SBR25"/>
    <mergeCell ref="SBU25:SBV25"/>
    <mergeCell ref="SBY25:SBZ25"/>
    <mergeCell ref="SCC25:SCD25"/>
    <mergeCell ref="SAS25:SAT25"/>
    <mergeCell ref="SAW25:SAX25"/>
    <mergeCell ref="SBA25:SBB25"/>
    <mergeCell ref="SBE25:SBF25"/>
    <mergeCell ref="SBI25:SBJ25"/>
    <mergeCell ref="RZY25:RZZ25"/>
    <mergeCell ref="SAC25:SAD25"/>
    <mergeCell ref="SAG25:SAH25"/>
    <mergeCell ref="SAK25:SAL25"/>
    <mergeCell ref="SAO25:SAP25"/>
    <mergeCell ref="RZE25:RZF25"/>
    <mergeCell ref="RZI25:RZJ25"/>
    <mergeCell ref="RZM25:RZN25"/>
    <mergeCell ref="RZQ25:RZR25"/>
    <mergeCell ref="RZU25:RZV25"/>
    <mergeCell ref="RYK25:RYL25"/>
    <mergeCell ref="RYO25:RYP25"/>
    <mergeCell ref="RYS25:RYT25"/>
    <mergeCell ref="RYW25:RYX25"/>
    <mergeCell ref="RZA25:RZB25"/>
    <mergeCell ref="RXQ25:RXR25"/>
    <mergeCell ref="RXU25:RXV25"/>
    <mergeCell ref="RXY25:RXZ25"/>
    <mergeCell ref="RYC25:RYD25"/>
    <mergeCell ref="RYG25:RYH25"/>
    <mergeCell ref="RWW25:RWX25"/>
    <mergeCell ref="RXA25:RXB25"/>
    <mergeCell ref="RXE25:RXF25"/>
    <mergeCell ref="RXI25:RXJ25"/>
    <mergeCell ref="RXM25:RXN25"/>
    <mergeCell ref="RWC25:RWD25"/>
    <mergeCell ref="RWG25:RWH25"/>
    <mergeCell ref="RWK25:RWL25"/>
    <mergeCell ref="RWO25:RWP25"/>
    <mergeCell ref="RWS25:RWT25"/>
    <mergeCell ref="RVI25:RVJ25"/>
    <mergeCell ref="RVM25:RVN25"/>
    <mergeCell ref="RVQ25:RVR25"/>
    <mergeCell ref="RVU25:RVV25"/>
    <mergeCell ref="RVY25:RVZ25"/>
    <mergeCell ref="RUO25:RUP25"/>
    <mergeCell ref="RUS25:RUT25"/>
    <mergeCell ref="RUW25:RUX25"/>
    <mergeCell ref="RVA25:RVB25"/>
    <mergeCell ref="RVE25:RVF25"/>
    <mergeCell ref="RTU25:RTV25"/>
    <mergeCell ref="RTY25:RTZ25"/>
    <mergeCell ref="RUC25:RUD25"/>
    <mergeCell ref="RUG25:RUH25"/>
    <mergeCell ref="RUK25:RUL25"/>
    <mergeCell ref="RTA25:RTB25"/>
    <mergeCell ref="RTE25:RTF25"/>
    <mergeCell ref="RTI25:RTJ25"/>
    <mergeCell ref="RTM25:RTN25"/>
    <mergeCell ref="RTQ25:RTR25"/>
    <mergeCell ref="RSG25:RSH25"/>
    <mergeCell ref="RSK25:RSL25"/>
    <mergeCell ref="RSO25:RSP25"/>
    <mergeCell ref="RSS25:RST25"/>
    <mergeCell ref="RSW25:RSX25"/>
    <mergeCell ref="RRM25:RRN25"/>
    <mergeCell ref="RRQ25:RRR25"/>
    <mergeCell ref="RRU25:RRV25"/>
    <mergeCell ref="RRY25:RRZ25"/>
    <mergeCell ref="RSC25:RSD25"/>
    <mergeCell ref="RQS25:RQT25"/>
    <mergeCell ref="RQW25:RQX25"/>
    <mergeCell ref="RRA25:RRB25"/>
    <mergeCell ref="RRE25:RRF25"/>
    <mergeCell ref="RRI25:RRJ25"/>
    <mergeCell ref="RPY25:RPZ25"/>
    <mergeCell ref="RQC25:RQD25"/>
    <mergeCell ref="RQG25:RQH25"/>
    <mergeCell ref="RQK25:RQL25"/>
    <mergeCell ref="RQO25:RQP25"/>
    <mergeCell ref="RPE25:RPF25"/>
    <mergeCell ref="RPI25:RPJ25"/>
    <mergeCell ref="RPM25:RPN25"/>
    <mergeCell ref="RPQ25:RPR25"/>
    <mergeCell ref="RPU25:RPV25"/>
    <mergeCell ref="ROK25:ROL25"/>
    <mergeCell ref="ROO25:ROP25"/>
    <mergeCell ref="ROS25:ROT25"/>
    <mergeCell ref="ROW25:ROX25"/>
    <mergeCell ref="RPA25:RPB25"/>
    <mergeCell ref="RNQ25:RNR25"/>
    <mergeCell ref="RNU25:RNV25"/>
    <mergeCell ref="RNY25:RNZ25"/>
    <mergeCell ref="ROC25:ROD25"/>
    <mergeCell ref="ROG25:ROH25"/>
    <mergeCell ref="RMW25:RMX25"/>
    <mergeCell ref="RNA25:RNB25"/>
    <mergeCell ref="RNE25:RNF25"/>
    <mergeCell ref="RNI25:RNJ25"/>
    <mergeCell ref="RNM25:RNN25"/>
    <mergeCell ref="RMC25:RMD25"/>
    <mergeCell ref="RMG25:RMH25"/>
    <mergeCell ref="RMK25:RML25"/>
    <mergeCell ref="RMO25:RMP25"/>
    <mergeCell ref="RMS25:RMT25"/>
    <mergeCell ref="RLI25:RLJ25"/>
    <mergeCell ref="RLM25:RLN25"/>
    <mergeCell ref="RLQ25:RLR25"/>
    <mergeCell ref="RLU25:RLV25"/>
    <mergeCell ref="RLY25:RLZ25"/>
    <mergeCell ref="RKO25:RKP25"/>
    <mergeCell ref="RKS25:RKT25"/>
    <mergeCell ref="RKW25:RKX25"/>
    <mergeCell ref="RLA25:RLB25"/>
    <mergeCell ref="RLE25:RLF25"/>
    <mergeCell ref="RJU25:RJV25"/>
    <mergeCell ref="RJY25:RJZ25"/>
    <mergeCell ref="RKC25:RKD25"/>
    <mergeCell ref="RKG25:RKH25"/>
    <mergeCell ref="RKK25:RKL25"/>
    <mergeCell ref="RJA25:RJB25"/>
    <mergeCell ref="RJE25:RJF25"/>
    <mergeCell ref="RJI25:RJJ25"/>
    <mergeCell ref="RJM25:RJN25"/>
    <mergeCell ref="RJQ25:RJR25"/>
    <mergeCell ref="RIG25:RIH25"/>
    <mergeCell ref="RIK25:RIL25"/>
    <mergeCell ref="RIO25:RIP25"/>
    <mergeCell ref="RIS25:RIT25"/>
    <mergeCell ref="RIW25:RIX25"/>
    <mergeCell ref="RHM25:RHN25"/>
    <mergeCell ref="RHQ25:RHR25"/>
    <mergeCell ref="RHU25:RHV25"/>
    <mergeCell ref="RHY25:RHZ25"/>
    <mergeCell ref="RIC25:RID25"/>
    <mergeCell ref="RGS25:RGT25"/>
    <mergeCell ref="RGW25:RGX25"/>
    <mergeCell ref="RHA25:RHB25"/>
    <mergeCell ref="RHE25:RHF25"/>
    <mergeCell ref="RHI25:RHJ25"/>
    <mergeCell ref="RFY25:RFZ25"/>
    <mergeCell ref="RGC25:RGD25"/>
    <mergeCell ref="RGG25:RGH25"/>
    <mergeCell ref="RGK25:RGL25"/>
    <mergeCell ref="RGO25:RGP25"/>
    <mergeCell ref="RFE25:RFF25"/>
    <mergeCell ref="RFI25:RFJ25"/>
    <mergeCell ref="RFM25:RFN25"/>
    <mergeCell ref="RFQ25:RFR25"/>
    <mergeCell ref="RFU25:RFV25"/>
    <mergeCell ref="REK25:REL25"/>
    <mergeCell ref="REO25:REP25"/>
    <mergeCell ref="RES25:RET25"/>
    <mergeCell ref="REW25:REX25"/>
    <mergeCell ref="RFA25:RFB25"/>
    <mergeCell ref="RDQ25:RDR25"/>
    <mergeCell ref="RDU25:RDV25"/>
    <mergeCell ref="RDY25:RDZ25"/>
    <mergeCell ref="REC25:RED25"/>
    <mergeCell ref="REG25:REH25"/>
    <mergeCell ref="RCW25:RCX25"/>
    <mergeCell ref="RDA25:RDB25"/>
    <mergeCell ref="RDE25:RDF25"/>
    <mergeCell ref="RDI25:RDJ25"/>
    <mergeCell ref="RDM25:RDN25"/>
    <mergeCell ref="RCC25:RCD25"/>
    <mergeCell ref="RCG25:RCH25"/>
    <mergeCell ref="RCK25:RCL25"/>
    <mergeCell ref="RCO25:RCP25"/>
    <mergeCell ref="RCS25:RCT25"/>
    <mergeCell ref="RBI25:RBJ25"/>
    <mergeCell ref="RBM25:RBN25"/>
    <mergeCell ref="RBQ25:RBR25"/>
    <mergeCell ref="RBU25:RBV25"/>
    <mergeCell ref="RBY25:RBZ25"/>
    <mergeCell ref="RAO25:RAP25"/>
    <mergeCell ref="RAS25:RAT25"/>
    <mergeCell ref="RAW25:RAX25"/>
    <mergeCell ref="RBA25:RBB25"/>
    <mergeCell ref="RBE25:RBF25"/>
    <mergeCell ref="QZU25:QZV25"/>
    <mergeCell ref="QZY25:QZZ25"/>
    <mergeCell ref="RAC25:RAD25"/>
    <mergeCell ref="RAG25:RAH25"/>
    <mergeCell ref="RAK25:RAL25"/>
    <mergeCell ref="QZA25:QZB25"/>
    <mergeCell ref="QZE25:QZF25"/>
    <mergeCell ref="QZI25:QZJ25"/>
    <mergeCell ref="QZM25:QZN25"/>
    <mergeCell ref="QZQ25:QZR25"/>
    <mergeCell ref="QYG25:QYH25"/>
    <mergeCell ref="QYK25:QYL25"/>
    <mergeCell ref="QYO25:QYP25"/>
    <mergeCell ref="QYS25:QYT25"/>
    <mergeCell ref="QYW25:QYX25"/>
    <mergeCell ref="QXM25:QXN25"/>
    <mergeCell ref="QXQ25:QXR25"/>
    <mergeCell ref="QXU25:QXV25"/>
    <mergeCell ref="QXY25:QXZ25"/>
    <mergeCell ref="QYC25:QYD25"/>
    <mergeCell ref="QWS25:QWT25"/>
    <mergeCell ref="QWW25:QWX25"/>
    <mergeCell ref="QXA25:QXB25"/>
    <mergeCell ref="QXE25:QXF25"/>
    <mergeCell ref="QXI25:QXJ25"/>
    <mergeCell ref="QVY25:QVZ25"/>
    <mergeCell ref="QWC25:QWD25"/>
    <mergeCell ref="QWG25:QWH25"/>
    <mergeCell ref="QWK25:QWL25"/>
    <mergeCell ref="QWO25:QWP25"/>
    <mergeCell ref="QVE25:QVF25"/>
    <mergeCell ref="QVI25:QVJ25"/>
    <mergeCell ref="QVM25:QVN25"/>
    <mergeCell ref="QVQ25:QVR25"/>
    <mergeCell ref="QVU25:QVV25"/>
    <mergeCell ref="QUK25:QUL25"/>
    <mergeCell ref="QUO25:QUP25"/>
    <mergeCell ref="QUS25:QUT25"/>
    <mergeCell ref="QUW25:QUX25"/>
    <mergeCell ref="QVA25:QVB25"/>
    <mergeCell ref="QTQ25:QTR25"/>
    <mergeCell ref="QTU25:QTV25"/>
    <mergeCell ref="QTY25:QTZ25"/>
    <mergeCell ref="QUC25:QUD25"/>
    <mergeCell ref="QUG25:QUH25"/>
    <mergeCell ref="QSW25:QSX25"/>
    <mergeCell ref="QTA25:QTB25"/>
    <mergeCell ref="QTE25:QTF25"/>
    <mergeCell ref="QTI25:QTJ25"/>
    <mergeCell ref="QTM25:QTN25"/>
    <mergeCell ref="QSC25:QSD25"/>
    <mergeCell ref="QSG25:QSH25"/>
    <mergeCell ref="QSK25:QSL25"/>
    <mergeCell ref="QSO25:QSP25"/>
    <mergeCell ref="QSS25:QST25"/>
    <mergeCell ref="QRI25:QRJ25"/>
    <mergeCell ref="QRM25:QRN25"/>
    <mergeCell ref="QRQ25:QRR25"/>
    <mergeCell ref="QRU25:QRV25"/>
    <mergeCell ref="QRY25:QRZ25"/>
    <mergeCell ref="QQO25:QQP25"/>
    <mergeCell ref="QQS25:QQT25"/>
    <mergeCell ref="QQW25:QQX25"/>
    <mergeCell ref="QRA25:QRB25"/>
    <mergeCell ref="QRE25:QRF25"/>
    <mergeCell ref="QPU25:QPV25"/>
    <mergeCell ref="QPY25:QPZ25"/>
    <mergeCell ref="QQC25:QQD25"/>
    <mergeCell ref="QQG25:QQH25"/>
    <mergeCell ref="QQK25:QQL25"/>
    <mergeCell ref="QPA25:QPB25"/>
    <mergeCell ref="QPE25:QPF25"/>
    <mergeCell ref="QPI25:QPJ25"/>
    <mergeCell ref="QPM25:QPN25"/>
    <mergeCell ref="QPQ25:QPR25"/>
    <mergeCell ref="QOG25:QOH25"/>
    <mergeCell ref="QOK25:QOL25"/>
    <mergeCell ref="QOO25:QOP25"/>
    <mergeCell ref="QOS25:QOT25"/>
    <mergeCell ref="QOW25:QOX25"/>
    <mergeCell ref="QNM25:QNN25"/>
    <mergeCell ref="QNQ25:QNR25"/>
    <mergeCell ref="QNU25:QNV25"/>
    <mergeCell ref="QNY25:QNZ25"/>
    <mergeCell ref="QOC25:QOD25"/>
    <mergeCell ref="QMS25:QMT25"/>
    <mergeCell ref="QMW25:QMX25"/>
    <mergeCell ref="QNA25:QNB25"/>
    <mergeCell ref="QNE25:QNF25"/>
    <mergeCell ref="QNI25:QNJ25"/>
    <mergeCell ref="QLY25:QLZ25"/>
    <mergeCell ref="QMC25:QMD25"/>
    <mergeCell ref="QMG25:QMH25"/>
    <mergeCell ref="QMK25:QML25"/>
    <mergeCell ref="QMO25:QMP25"/>
    <mergeCell ref="QLE25:QLF25"/>
    <mergeCell ref="QLI25:QLJ25"/>
    <mergeCell ref="QLM25:QLN25"/>
    <mergeCell ref="QLQ25:QLR25"/>
    <mergeCell ref="QLU25:QLV25"/>
    <mergeCell ref="QKK25:QKL25"/>
    <mergeCell ref="QKO25:QKP25"/>
    <mergeCell ref="QKS25:QKT25"/>
    <mergeCell ref="QKW25:QKX25"/>
    <mergeCell ref="QLA25:QLB25"/>
    <mergeCell ref="QJQ25:QJR25"/>
    <mergeCell ref="QJU25:QJV25"/>
    <mergeCell ref="QJY25:QJZ25"/>
    <mergeCell ref="QKC25:QKD25"/>
    <mergeCell ref="QKG25:QKH25"/>
    <mergeCell ref="QIW25:QIX25"/>
    <mergeCell ref="QJA25:QJB25"/>
    <mergeCell ref="QJE25:QJF25"/>
    <mergeCell ref="QJI25:QJJ25"/>
    <mergeCell ref="QJM25:QJN25"/>
    <mergeCell ref="QIC25:QID25"/>
    <mergeCell ref="QIG25:QIH25"/>
    <mergeCell ref="QIK25:QIL25"/>
    <mergeCell ref="QIO25:QIP25"/>
    <mergeCell ref="QIS25:QIT25"/>
    <mergeCell ref="QHI25:QHJ25"/>
    <mergeCell ref="QHM25:QHN25"/>
    <mergeCell ref="QHQ25:QHR25"/>
    <mergeCell ref="QHU25:QHV25"/>
    <mergeCell ref="QHY25:QHZ25"/>
    <mergeCell ref="QGO25:QGP25"/>
    <mergeCell ref="QGS25:QGT25"/>
    <mergeCell ref="QGW25:QGX25"/>
    <mergeCell ref="QHA25:QHB25"/>
    <mergeCell ref="QHE25:QHF25"/>
    <mergeCell ref="QFU25:QFV25"/>
    <mergeCell ref="QFY25:QFZ25"/>
    <mergeCell ref="QGC25:QGD25"/>
    <mergeCell ref="QGG25:QGH25"/>
    <mergeCell ref="QGK25:QGL25"/>
    <mergeCell ref="QFA25:QFB25"/>
    <mergeCell ref="QFE25:QFF25"/>
    <mergeCell ref="QFI25:QFJ25"/>
    <mergeCell ref="QFM25:QFN25"/>
    <mergeCell ref="QFQ25:QFR25"/>
    <mergeCell ref="QEG25:QEH25"/>
    <mergeCell ref="QEK25:QEL25"/>
    <mergeCell ref="QEO25:QEP25"/>
    <mergeCell ref="QES25:QET25"/>
    <mergeCell ref="QEW25:QEX25"/>
    <mergeCell ref="QDM25:QDN25"/>
    <mergeCell ref="QDQ25:QDR25"/>
    <mergeCell ref="QDU25:QDV25"/>
    <mergeCell ref="QDY25:QDZ25"/>
    <mergeCell ref="QEC25:QED25"/>
    <mergeCell ref="QCS25:QCT25"/>
    <mergeCell ref="QCW25:QCX25"/>
    <mergeCell ref="QDA25:QDB25"/>
    <mergeCell ref="QDE25:QDF25"/>
    <mergeCell ref="QDI25:QDJ25"/>
    <mergeCell ref="QBY25:QBZ25"/>
    <mergeCell ref="QCC25:QCD25"/>
    <mergeCell ref="QCG25:QCH25"/>
    <mergeCell ref="QCK25:QCL25"/>
    <mergeCell ref="QCO25:QCP25"/>
    <mergeCell ref="QBE25:QBF25"/>
    <mergeCell ref="QBI25:QBJ25"/>
    <mergeCell ref="QBM25:QBN25"/>
    <mergeCell ref="QBQ25:QBR25"/>
    <mergeCell ref="QBU25:QBV25"/>
    <mergeCell ref="QAK25:QAL25"/>
    <mergeCell ref="QAO25:QAP25"/>
    <mergeCell ref="QAS25:QAT25"/>
    <mergeCell ref="QAW25:QAX25"/>
    <mergeCell ref="QBA25:QBB25"/>
    <mergeCell ref="PZQ25:PZR25"/>
    <mergeCell ref="PZU25:PZV25"/>
    <mergeCell ref="PZY25:PZZ25"/>
    <mergeCell ref="QAC25:QAD25"/>
    <mergeCell ref="QAG25:QAH25"/>
    <mergeCell ref="PYW25:PYX25"/>
    <mergeCell ref="PZA25:PZB25"/>
    <mergeCell ref="PZE25:PZF25"/>
    <mergeCell ref="PZI25:PZJ25"/>
    <mergeCell ref="PZM25:PZN25"/>
    <mergeCell ref="PYC25:PYD25"/>
    <mergeCell ref="PYG25:PYH25"/>
    <mergeCell ref="PYK25:PYL25"/>
    <mergeCell ref="PYO25:PYP25"/>
    <mergeCell ref="PYS25:PYT25"/>
    <mergeCell ref="PXI25:PXJ25"/>
    <mergeCell ref="PXM25:PXN25"/>
    <mergeCell ref="PXQ25:PXR25"/>
    <mergeCell ref="PXU25:PXV25"/>
    <mergeCell ref="PXY25:PXZ25"/>
    <mergeCell ref="PWO25:PWP25"/>
    <mergeCell ref="PWS25:PWT25"/>
    <mergeCell ref="PWW25:PWX25"/>
    <mergeCell ref="PXA25:PXB25"/>
    <mergeCell ref="PXE25:PXF25"/>
    <mergeCell ref="PVU25:PVV25"/>
    <mergeCell ref="PVY25:PVZ25"/>
    <mergeCell ref="PWC25:PWD25"/>
    <mergeCell ref="PWG25:PWH25"/>
    <mergeCell ref="PWK25:PWL25"/>
    <mergeCell ref="PVA25:PVB25"/>
    <mergeCell ref="PVE25:PVF25"/>
    <mergeCell ref="PVI25:PVJ25"/>
    <mergeCell ref="PVM25:PVN25"/>
    <mergeCell ref="PVQ25:PVR25"/>
    <mergeCell ref="PUG25:PUH25"/>
    <mergeCell ref="PUK25:PUL25"/>
    <mergeCell ref="PUO25:PUP25"/>
    <mergeCell ref="PUS25:PUT25"/>
    <mergeCell ref="PUW25:PUX25"/>
    <mergeCell ref="PTM25:PTN25"/>
    <mergeCell ref="PTQ25:PTR25"/>
    <mergeCell ref="PTU25:PTV25"/>
    <mergeCell ref="PTY25:PTZ25"/>
    <mergeCell ref="PUC25:PUD25"/>
    <mergeCell ref="PSS25:PST25"/>
    <mergeCell ref="PSW25:PSX25"/>
    <mergeCell ref="PTA25:PTB25"/>
    <mergeCell ref="PTE25:PTF25"/>
    <mergeCell ref="PTI25:PTJ25"/>
    <mergeCell ref="PRY25:PRZ25"/>
    <mergeCell ref="PSC25:PSD25"/>
    <mergeCell ref="PSG25:PSH25"/>
    <mergeCell ref="PSK25:PSL25"/>
    <mergeCell ref="PSO25:PSP25"/>
    <mergeCell ref="PRE25:PRF25"/>
    <mergeCell ref="PRI25:PRJ25"/>
    <mergeCell ref="PRM25:PRN25"/>
    <mergeCell ref="PRQ25:PRR25"/>
    <mergeCell ref="PRU25:PRV25"/>
    <mergeCell ref="PQK25:PQL25"/>
    <mergeCell ref="PQO25:PQP25"/>
    <mergeCell ref="PQS25:PQT25"/>
    <mergeCell ref="PQW25:PQX25"/>
    <mergeCell ref="PRA25:PRB25"/>
    <mergeCell ref="PPQ25:PPR25"/>
    <mergeCell ref="PPU25:PPV25"/>
    <mergeCell ref="PPY25:PPZ25"/>
    <mergeCell ref="PQC25:PQD25"/>
    <mergeCell ref="PQG25:PQH25"/>
    <mergeCell ref="POW25:POX25"/>
    <mergeCell ref="PPA25:PPB25"/>
    <mergeCell ref="PPE25:PPF25"/>
    <mergeCell ref="PPI25:PPJ25"/>
    <mergeCell ref="PPM25:PPN25"/>
    <mergeCell ref="POC25:POD25"/>
    <mergeCell ref="POG25:POH25"/>
    <mergeCell ref="POK25:POL25"/>
    <mergeCell ref="POO25:POP25"/>
    <mergeCell ref="POS25:POT25"/>
    <mergeCell ref="PNI25:PNJ25"/>
    <mergeCell ref="PNM25:PNN25"/>
    <mergeCell ref="PNQ25:PNR25"/>
    <mergeCell ref="PNU25:PNV25"/>
    <mergeCell ref="PNY25:PNZ25"/>
    <mergeCell ref="PMO25:PMP25"/>
    <mergeCell ref="PMS25:PMT25"/>
    <mergeCell ref="PMW25:PMX25"/>
    <mergeCell ref="PNA25:PNB25"/>
    <mergeCell ref="PNE25:PNF25"/>
    <mergeCell ref="PLU25:PLV25"/>
    <mergeCell ref="PLY25:PLZ25"/>
    <mergeCell ref="PMC25:PMD25"/>
    <mergeCell ref="PMG25:PMH25"/>
    <mergeCell ref="PMK25:PML25"/>
    <mergeCell ref="PLA25:PLB25"/>
    <mergeCell ref="PLE25:PLF25"/>
    <mergeCell ref="PLI25:PLJ25"/>
    <mergeCell ref="PLM25:PLN25"/>
    <mergeCell ref="PLQ25:PLR25"/>
    <mergeCell ref="PKG25:PKH25"/>
    <mergeCell ref="PKK25:PKL25"/>
    <mergeCell ref="PKO25:PKP25"/>
    <mergeCell ref="PKS25:PKT25"/>
    <mergeCell ref="PKW25:PKX25"/>
    <mergeCell ref="PJM25:PJN25"/>
    <mergeCell ref="PJQ25:PJR25"/>
    <mergeCell ref="PJU25:PJV25"/>
    <mergeCell ref="PJY25:PJZ25"/>
    <mergeCell ref="PKC25:PKD25"/>
    <mergeCell ref="PIS25:PIT25"/>
    <mergeCell ref="PIW25:PIX25"/>
    <mergeCell ref="PJA25:PJB25"/>
    <mergeCell ref="PJE25:PJF25"/>
    <mergeCell ref="PJI25:PJJ25"/>
    <mergeCell ref="PHY25:PHZ25"/>
    <mergeCell ref="PIC25:PID25"/>
    <mergeCell ref="PIG25:PIH25"/>
    <mergeCell ref="PIK25:PIL25"/>
    <mergeCell ref="PIO25:PIP25"/>
    <mergeCell ref="PHE25:PHF25"/>
    <mergeCell ref="PHI25:PHJ25"/>
    <mergeCell ref="PHM25:PHN25"/>
    <mergeCell ref="PHQ25:PHR25"/>
    <mergeCell ref="PHU25:PHV25"/>
    <mergeCell ref="PGK25:PGL25"/>
    <mergeCell ref="PGO25:PGP25"/>
    <mergeCell ref="PGS25:PGT25"/>
    <mergeCell ref="PGW25:PGX25"/>
    <mergeCell ref="PHA25:PHB25"/>
    <mergeCell ref="PFQ25:PFR25"/>
    <mergeCell ref="PFU25:PFV25"/>
    <mergeCell ref="PFY25:PFZ25"/>
    <mergeCell ref="PGC25:PGD25"/>
    <mergeCell ref="PGG25:PGH25"/>
    <mergeCell ref="PEW25:PEX25"/>
    <mergeCell ref="PFA25:PFB25"/>
    <mergeCell ref="PFE25:PFF25"/>
    <mergeCell ref="PFI25:PFJ25"/>
    <mergeCell ref="PFM25:PFN25"/>
    <mergeCell ref="PEC25:PED25"/>
    <mergeCell ref="PEG25:PEH25"/>
    <mergeCell ref="PEK25:PEL25"/>
    <mergeCell ref="PEO25:PEP25"/>
    <mergeCell ref="PES25:PET25"/>
    <mergeCell ref="PDI25:PDJ25"/>
    <mergeCell ref="PDM25:PDN25"/>
    <mergeCell ref="PDQ25:PDR25"/>
    <mergeCell ref="PDU25:PDV25"/>
    <mergeCell ref="PDY25:PDZ25"/>
    <mergeCell ref="PCO25:PCP25"/>
    <mergeCell ref="PCS25:PCT25"/>
    <mergeCell ref="PCW25:PCX25"/>
    <mergeCell ref="PDA25:PDB25"/>
    <mergeCell ref="PDE25:PDF25"/>
    <mergeCell ref="PBU25:PBV25"/>
    <mergeCell ref="PBY25:PBZ25"/>
    <mergeCell ref="PCC25:PCD25"/>
    <mergeCell ref="PCG25:PCH25"/>
    <mergeCell ref="PCK25:PCL25"/>
    <mergeCell ref="PBA25:PBB25"/>
    <mergeCell ref="PBE25:PBF25"/>
    <mergeCell ref="PBI25:PBJ25"/>
    <mergeCell ref="PBM25:PBN25"/>
    <mergeCell ref="PBQ25:PBR25"/>
    <mergeCell ref="PAG25:PAH25"/>
    <mergeCell ref="PAK25:PAL25"/>
    <mergeCell ref="PAO25:PAP25"/>
    <mergeCell ref="PAS25:PAT25"/>
    <mergeCell ref="PAW25:PAX25"/>
    <mergeCell ref="OZM25:OZN25"/>
    <mergeCell ref="OZQ25:OZR25"/>
    <mergeCell ref="OZU25:OZV25"/>
    <mergeCell ref="OZY25:OZZ25"/>
    <mergeCell ref="PAC25:PAD25"/>
    <mergeCell ref="OYS25:OYT25"/>
    <mergeCell ref="OYW25:OYX25"/>
    <mergeCell ref="OZA25:OZB25"/>
    <mergeCell ref="OZE25:OZF25"/>
    <mergeCell ref="OZI25:OZJ25"/>
    <mergeCell ref="OXY25:OXZ25"/>
    <mergeCell ref="OYC25:OYD25"/>
    <mergeCell ref="OYG25:OYH25"/>
    <mergeCell ref="OYK25:OYL25"/>
    <mergeCell ref="OYO25:OYP25"/>
    <mergeCell ref="OXE25:OXF25"/>
    <mergeCell ref="OXI25:OXJ25"/>
    <mergeCell ref="OXM25:OXN25"/>
    <mergeCell ref="OXQ25:OXR25"/>
    <mergeCell ref="OXU25:OXV25"/>
    <mergeCell ref="OWK25:OWL25"/>
    <mergeCell ref="OWO25:OWP25"/>
    <mergeCell ref="OWS25:OWT25"/>
    <mergeCell ref="OWW25:OWX25"/>
    <mergeCell ref="OXA25:OXB25"/>
    <mergeCell ref="OVQ25:OVR25"/>
    <mergeCell ref="OVU25:OVV25"/>
    <mergeCell ref="OVY25:OVZ25"/>
    <mergeCell ref="OWC25:OWD25"/>
    <mergeCell ref="OWG25:OWH25"/>
    <mergeCell ref="OUW25:OUX25"/>
    <mergeCell ref="OVA25:OVB25"/>
    <mergeCell ref="OVE25:OVF25"/>
    <mergeCell ref="OVI25:OVJ25"/>
    <mergeCell ref="OVM25:OVN25"/>
    <mergeCell ref="OUC25:OUD25"/>
    <mergeCell ref="OUG25:OUH25"/>
    <mergeCell ref="OUK25:OUL25"/>
    <mergeCell ref="OUO25:OUP25"/>
    <mergeCell ref="OUS25:OUT25"/>
    <mergeCell ref="OTI25:OTJ25"/>
    <mergeCell ref="OTM25:OTN25"/>
    <mergeCell ref="OTQ25:OTR25"/>
    <mergeCell ref="OTU25:OTV25"/>
    <mergeCell ref="OTY25:OTZ25"/>
    <mergeCell ref="OSO25:OSP25"/>
    <mergeCell ref="OSS25:OST25"/>
    <mergeCell ref="OSW25:OSX25"/>
    <mergeCell ref="OTA25:OTB25"/>
    <mergeCell ref="OTE25:OTF25"/>
    <mergeCell ref="ORU25:ORV25"/>
    <mergeCell ref="ORY25:ORZ25"/>
    <mergeCell ref="OSC25:OSD25"/>
    <mergeCell ref="OSG25:OSH25"/>
    <mergeCell ref="OSK25:OSL25"/>
    <mergeCell ref="ORA25:ORB25"/>
    <mergeCell ref="ORE25:ORF25"/>
    <mergeCell ref="ORI25:ORJ25"/>
    <mergeCell ref="ORM25:ORN25"/>
    <mergeCell ref="ORQ25:ORR25"/>
    <mergeCell ref="OQG25:OQH25"/>
    <mergeCell ref="OQK25:OQL25"/>
    <mergeCell ref="OQO25:OQP25"/>
    <mergeCell ref="OQS25:OQT25"/>
    <mergeCell ref="OQW25:OQX25"/>
    <mergeCell ref="OPM25:OPN25"/>
    <mergeCell ref="OPQ25:OPR25"/>
    <mergeCell ref="OPU25:OPV25"/>
    <mergeCell ref="OPY25:OPZ25"/>
    <mergeCell ref="OQC25:OQD25"/>
    <mergeCell ref="OOS25:OOT25"/>
    <mergeCell ref="OOW25:OOX25"/>
    <mergeCell ref="OPA25:OPB25"/>
    <mergeCell ref="OPE25:OPF25"/>
    <mergeCell ref="OPI25:OPJ25"/>
    <mergeCell ref="ONY25:ONZ25"/>
    <mergeCell ref="OOC25:OOD25"/>
    <mergeCell ref="OOG25:OOH25"/>
    <mergeCell ref="OOK25:OOL25"/>
    <mergeCell ref="OOO25:OOP25"/>
    <mergeCell ref="ONE25:ONF25"/>
    <mergeCell ref="ONI25:ONJ25"/>
    <mergeCell ref="ONM25:ONN25"/>
    <mergeCell ref="ONQ25:ONR25"/>
    <mergeCell ref="ONU25:ONV25"/>
    <mergeCell ref="OMK25:OML25"/>
    <mergeCell ref="OMO25:OMP25"/>
    <mergeCell ref="OMS25:OMT25"/>
    <mergeCell ref="OMW25:OMX25"/>
    <mergeCell ref="ONA25:ONB25"/>
    <mergeCell ref="OLQ25:OLR25"/>
    <mergeCell ref="OLU25:OLV25"/>
    <mergeCell ref="OLY25:OLZ25"/>
    <mergeCell ref="OMC25:OMD25"/>
    <mergeCell ref="OMG25:OMH25"/>
    <mergeCell ref="OKW25:OKX25"/>
    <mergeCell ref="OLA25:OLB25"/>
    <mergeCell ref="OLE25:OLF25"/>
    <mergeCell ref="OLI25:OLJ25"/>
    <mergeCell ref="OLM25:OLN25"/>
    <mergeCell ref="OKC25:OKD25"/>
    <mergeCell ref="OKG25:OKH25"/>
    <mergeCell ref="OKK25:OKL25"/>
    <mergeCell ref="OKO25:OKP25"/>
    <mergeCell ref="OKS25:OKT25"/>
    <mergeCell ref="OJI25:OJJ25"/>
    <mergeCell ref="OJM25:OJN25"/>
    <mergeCell ref="OJQ25:OJR25"/>
    <mergeCell ref="OJU25:OJV25"/>
    <mergeCell ref="OJY25:OJZ25"/>
    <mergeCell ref="OIO25:OIP25"/>
    <mergeCell ref="OIS25:OIT25"/>
    <mergeCell ref="OIW25:OIX25"/>
    <mergeCell ref="OJA25:OJB25"/>
    <mergeCell ref="OJE25:OJF25"/>
    <mergeCell ref="OHU25:OHV25"/>
    <mergeCell ref="OHY25:OHZ25"/>
    <mergeCell ref="OIC25:OID25"/>
    <mergeCell ref="OIG25:OIH25"/>
    <mergeCell ref="OIK25:OIL25"/>
    <mergeCell ref="OHA25:OHB25"/>
    <mergeCell ref="OHE25:OHF25"/>
    <mergeCell ref="OHI25:OHJ25"/>
    <mergeCell ref="OHM25:OHN25"/>
    <mergeCell ref="OHQ25:OHR25"/>
    <mergeCell ref="OGG25:OGH25"/>
    <mergeCell ref="OGK25:OGL25"/>
    <mergeCell ref="OGO25:OGP25"/>
    <mergeCell ref="OGS25:OGT25"/>
    <mergeCell ref="OGW25:OGX25"/>
    <mergeCell ref="OFM25:OFN25"/>
    <mergeCell ref="OFQ25:OFR25"/>
    <mergeCell ref="OFU25:OFV25"/>
    <mergeCell ref="OFY25:OFZ25"/>
    <mergeCell ref="OGC25:OGD25"/>
    <mergeCell ref="OES25:OET25"/>
    <mergeCell ref="OEW25:OEX25"/>
    <mergeCell ref="OFA25:OFB25"/>
    <mergeCell ref="OFE25:OFF25"/>
    <mergeCell ref="OFI25:OFJ25"/>
    <mergeCell ref="ODY25:ODZ25"/>
    <mergeCell ref="OEC25:OED25"/>
    <mergeCell ref="OEG25:OEH25"/>
    <mergeCell ref="OEK25:OEL25"/>
    <mergeCell ref="OEO25:OEP25"/>
    <mergeCell ref="ODE25:ODF25"/>
    <mergeCell ref="ODI25:ODJ25"/>
    <mergeCell ref="ODM25:ODN25"/>
    <mergeCell ref="ODQ25:ODR25"/>
    <mergeCell ref="ODU25:ODV25"/>
    <mergeCell ref="OCK25:OCL25"/>
    <mergeCell ref="OCO25:OCP25"/>
    <mergeCell ref="OCS25:OCT25"/>
    <mergeCell ref="OCW25:OCX25"/>
    <mergeCell ref="ODA25:ODB25"/>
    <mergeCell ref="OBQ25:OBR25"/>
    <mergeCell ref="OBU25:OBV25"/>
    <mergeCell ref="OBY25:OBZ25"/>
    <mergeCell ref="OCC25:OCD25"/>
    <mergeCell ref="OCG25:OCH25"/>
    <mergeCell ref="OAW25:OAX25"/>
    <mergeCell ref="OBA25:OBB25"/>
    <mergeCell ref="OBE25:OBF25"/>
    <mergeCell ref="OBI25:OBJ25"/>
    <mergeCell ref="OBM25:OBN25"/>
    <mergeCell ref="OAC25:OAD25"/>
    <mergeCell ref="OAG25:OAH25"/>
    <mergeCell ref="OAK25:OAL25"/>
    <mergeCell ref="OAO25:OAP25"/>
    <mergeCell ref="OAS25:OAT25"/>
    <mergeCell ref="NZI25:NZJ25"/>
    <mergeCell ref="NZM25:NZN25"/>
    <mergeCell ref="NZQ25:NZR25"/>
    <mergeCell ref="NZU25:NZV25"/>
    <mergeCell ref="NZY25:NZZ25"/>
    <mergeCell ref="NYO25:NYP25"/>
    <mergeCell ref="NYS25:NYT25"/>
    <mergeCell ref="NYW25:NYX25"/>
    <mergeCell ref="NZA25:NZB25"/>
    <mergeCell ref="NZE25:NZF25"/>
    <mergeCell ref="NXU25:NXV25"/>
    <mergeCell ref="NXY25:NXZ25"/>
    <mergeCell ref="NYC25:NYD25"/>
    <mergeCell ref="NYG25:NYH25"/>
    <mergeCell ref="NYK25:NYL25"/>
    <mergeCell ref="NXA25:NXB25"/>
    <mergeCell ref="NXE25:NXF25"/>
    <mergeCell ref="NXI25:NXJ25"/>
    <mergeCell ref="NXM25:NXN25"/>
    <mergeCell ref="NXQ25:NXR25"/>
    <mergeCell ref="NWG25:NWH25"/>
    <mergeCell ref="NWK25:NWL25"/>
    <mergeCell ref="NWO25:NWP25"/>
    <mergeCell ref="NWS25:NWT25"/>
    <mergeCell ref="NWW25:NWX25"/>
    <mergeCell ref="NVM25:NVN25"/>
    <mergeCell ref="NVQ25:NVR25"/>
    <mergeCell ref="NVU25:NVV25"/>
    <mergeCell ref="NVY25:NVZ25"/>
    <mergeCell ref="NWC25:NWD25"/>
    <mergeCell ref="NUS25:NUT25"/>
    <mergeCell ref="NUW25:NUX25"/>
    <mergeCell ref="NVA25:NVB25"/>
    <mergeCell ref="NVE25:NVF25"/>
    <mergeCell ref="NVI25:NVJ25"/>
    <mergeCell ref="NTY25:NTZ25"/>
    <mergeCell ref="NUC25:NUD25"/>
    <mergeCell ref="NUG25:NUH25"/>
    <mergeCell ref="NUK25:NUL25"/>
    <mergeCell ref="NUO25:NUP25"/>
    <mergeCell ref="NTE25:NTF25"/>
    <mergeCell ref="NTI25:NTJ25"/>
    <mergeCell ref="NTM25:NTN25"/>
    <mergeCell ref="NTQ25:NTR25"/>
    <mergeCell ref="NTU25:NTV25"/>
    <mergeCell ref="NSK25:NSL25"/>
    <mergeCell ref="NSO25:NSP25"/>
    <mergeCell ref="NSS25:NST25"/>
    <mergeCell ref="NSW25:NSX25"/>
    <mergeCell ref="NTA25:NTB25"/>
    <mergeCell ref="NRQ25:NRR25"/>
    <mergeCell ref="NRU25:NRV25"/>
    <mergeCell ref="NRY25:NRZ25"/>
    <mergeCell ref="NSC25:NSD25"/>
    <mergeCell ref="NSG25:NSH25"/>
    <mergeCell ref="NQW25:NQX25"/>
    <mergeCell ref="NRA25:NRB25"/>
    <mergeCell ref="NRE25:NRF25"/>
    <mergeCell ref="NRI25:NRJ25"/>
    <mergeCell ref="NRM25:NRN25"/>
    <mergeCell ref="NQC25:NQD25"/>
    <mergeCell ref="NQG25:NQH25"/>
    <mergeCell ref="NQK25:NQL25"/>
    <mergeCell ref="NQO25:NQP25"/>
    <mergeCell ref="NQS25:NQT25"/>
    <mergeCell ref="NPI25:NPJ25"/>
    <mergeCell ref="NPM25:NPN25"/>
    <mergeCell ref="NPQ25:NPR25"/>
    <mergeCell ref="NPU25:NPV25"/>
    <mergeCell ref="NPY25:NPZ25"/>
    <mergeCell ref="NOO25:NOP25"/>
    <mergeCell ref="NOS25:NOT25"/>
    <mergeCell ref="NOW25:NOX25"/>
    <mergeCell ref="NPA25:NPB25"/>
    <mergeCell ref="NPE25:NPF25"/>
    <mergeCell ref="NNU25:NNV25"/>
    <mergeCell ref="NNY25:NNZ25"/>
    <mergeCell ref="NOC25:NOD25"/>
    <mergeCell ref="NOG25:NOH25"/>
    <mergeCell ref="NOK25:NOL25"/>
    <mergeCell ref="NNA25:NNB25"/>
    <mergeCell ref="NNE25:NNF25"/>
    <mergeCell ref="NNI25:NNJ25"/>
    <mergeCell ref="NNM25:NNN25"/>
    <mergeCell ref="NNQ25:NNR25"/>
    <mergeCell ref="NMG25:NMH25"/>
    <mergeCell ref="NMK25:NML25"/>
    <mergeCell ref="NMO25:NMP25"/>
    <mergeCell ref="NMS25:NMT25"/>
    <mergeCell ref="NMW25:NMX25"/>
    <mergeCell ref="NLM25:NLN25"/>
    <mergeCell ref="NLQ25:NLR25"/>
    <mergeCell ref="NLU25:NLV25"/>
    <mergeCell ref="NLY25:NLZ25"/>
    <mergeCell ref="NMC25:NMD25"/>
    <mergeCell ref="NKS25:NKT25"/>
    <mergeCell ref="NKW25:NKX25"/>
    <mergeCell ref="NLA25:NLB25"/>
    <mergeCell ref="NLE25:NLF25"/>
    <mergeCell ref="NLI25:NLJ25"/>
    <mergeCell ref="NJY25:NJZ25"/>
    <mergeCell ref="NKC25:NKD25"/>
    <mergeCell ref="NKG25:NKH25"/>
    <mergeCell ref="NKK25:NKL25"/>
    <mergeCell ref="NKO25:NKP25"/>
    <mergeCell ref="NJE25:NJF25"/>
    <mergeCell ref="NJI25:NJJ25"/>
    <mergeCell ref="NJM25:NJN25"/>
    <mergeCell ref="NJQ25:NJR25"/>
    <mergeCell ref="NJU25:NJV25"/>
    <mergeCell ref="NIK25:NIL25"/>
    <mergeCell ref="NIO25:NIP25"/>
    <mergeCell ref="NIS25:NIT25"/>
    <mergeCell ref="NIW25:NIX25"/>
    <mergeCell ref="NJA25:NJB25"/>
    <mergeCell ref="NHQ25:NHR25"/>
    <mergeCell ref="NHU25:NHV25"/>
    <mergeCell ref="NHY25:NHZ25"/>
    <mergeCell ref="NIC25:NID25"/>
    <mergeCell ref="NIG25:NIH25"/>
    <mergeCell ref="NGW25:NGX25"/>
    <mergeCell ref="NHA25:NHB25"/>
    <mergeCell ref="NHE25:NHF25"/>
    <mergeCell ref="NHI25:NHJ25"/>
    <mergeCell ref="NHM25:NHN25"/>
    <mergeCell ref="NGC25:NGD25"/>
    <mergeCell ref="NGG25:NGH25"/>
    <mergeCell ref="NGK25:NGL25"/>
    <mergeCell ref="NGO25:NGP25"/>
    <mergeCell ref="NGS25:NGT25"/>
    <mergeCell ref="NFI25:NFJ25"/>
    <mergeCell ref="NFM25:NFN25"/>
    <mergeCell ref="NFQ25:NFR25"/>
    <mergeCell ref="NFU25:NFV25"/>
    <mergeCell ref="NFY25:NFZ25"/>
    <mergeCell ref="NEO25:NEP25"/>
    <mergeCell ref="NES25:NET25"/>
    <mergeCell ref="NEW25:NEX25"/>
    <mergeCell ref="NFA25:NFB25"/>
    <mergeCell ref="NFE25:NFF25"/>
    <mergeCell ref="NDU25:NDV25"/>
    <mergeCell ref="NDY25:NDZ25"/>
    <mergeCell ref="NEC25:NED25"/>
    <mergeCell ref="NEG25:NEH25"/>
    <mergeCell ref="NEK25:NEL25"/>
    <mergeCell ref="NDA25:NDB25"/>
    <mergeCell ref="NDE25:NDF25"/>
    <mergeCell ref="NDI25:NDJ25"/>
    <mergeCell ref="NDM25:NDN25"/>
    <mergeCell ref="NDQ25:NDR25"/>
    <mergeCell ref="NCG25:NCH25"/>
    <mergeCell ref="NCK25:NCL25"/>
    <mergeCell ref="NCO25:NCP25"/>
    <mergeCell ref="NCS25:NCT25"/>
    <mergeCell ref="NCW25:NCX25"/>
    <mergeCell ref="NBM25:NBN25"/>
    <mergeCell ref="NBQ25:NBR25"/>
    <mergeCell ref="NBU25:NBV25"/>
    <mergeCell ref="NBY25:NBZ25"/>
    <mergeCell ref="NCC25:NCD25"/>
    <mergeCell ref="NAS25:NAT25"/>
    <mergeCell ref="NAW25:NAX25"/>
    <mergeCell ref="NBA25:NBB25"/>
    <mergeCell ref="NBE25:NBF25"/>
    <mergeCell ref="NBI25:NBJ25"/>
    <mergeCell ref="MZY25:MZZ25"/>
    <mergeCell ref="NAC25:NAD25"/>
    <mergeCell ref="NAG25:NAH25"/>
    <mergeCell ref="NAK25:NAL25"/>
    <mergeCell ref="NAO25:NAP25"/>
    <mergeCell ref="MZE25:MZF25"/>
    <mergeCell ref="MZI25:MZJ25"/>
    <mergeCell ref="MZM25:MZN25"/>
    <mergeCell ref="MZQ25:MZR25"/>
    <mergeCell ref="MZU25:MZV25"/>
    <mergeCell ref="MYK25:MYL25"/>
    <mergeCell ref="MYO25:MYP25"/>
    <mergeCell ref="MYS25:MYT25"/>
    <mergeCell ref="MYW25:MYX25"/>
    <mergeCell ref="MZA25:MZB25"/>
    <mergeCell ref="MXQ25:MXR25"/>
    <mergeCell ref="MXU25:MXV25"/>
    <mergeCell ref="MXY25:MXZ25"/>
    <mergeCell ref="MYC25:MYD25"/>
    <mergeCell ref="MYG25:MYH25"/>
    <mergeCell ref="MWW25:MWX25"/>
    <mergeCell ref="MXA25:MXB25"/>
    <mergeCell ref="MXE25:MXF25"/>
    <mergeCell ref="MXI25:MXJ25"/>
    <mergeCell ref="MXM25:MXN25"/>
    <mergeCell ref="MWC25:MWD25"/>
    <mergeCell ref="MWG25:MWH25"/>
    <mergeCell ref="MWK25:MWL25"/>
    <mergeCell ref="MWO25:MWP25"/>
    <mergeCell ref="MWS25:MWT25"/>
    <mergeCell ref="MVI25:MVJ25"/>
    <mergeCell ref="MVM25:MVN25"/>
    <mergeCell ref="MVQ25:MVR25"/>
    <mergeCell ref="MVU25:MVV25"/>
    <mergeCell ref="MVY25:MVZ25"/>
    <mergeCell ref="MUO25:MUP25"/>
    <mergeCell ref="MUS25:MUT25"/>
    <mergeCell ref="MUW25:MUX25"/>
    <mergeCell ref="MVA25:MVB25"/>
    <mergeCell ref="MVE25:MVF25"/>
    <mergeCell ref="MTU25:MTV25"/>
    <mergeCell ref="MTY25:MTZ25"/>
    <mergeCell ref="MUC25:MUD25"/>
    <mergeCell ref="MUG25:MUH25"/>
    <mergeCell ref="MUK25:MUL25"/>
    <mergeCell ref="MTA25:MTB25"/>
    <mergeCell ref="MTE25:MTF25"/>
    <mergeCell ref="MTI25:MTJ25"/>
    <mergeCell ref="MTM25:MTN25"/>
    <mergeCell ref="MTQ25:MTR25"/>
    <mergeCell ref="MSG25:MSH25"/>
    <mergeCell ref="MSK25:MSL25"/>
    <mergeCell ref="MSO25:MSP25"/>
    <mergeCell ref="MSS25:MST25"/>
    <mergeCell ref="MSW25:MSX25"/>
    <mergeCell ref="MRM25:MRN25"/>
    <mergeCell ref="MRQ25:MRR25"/>
    <mergeCell ref="MRU25:MRV25"/>
    <mergeCell ref="MRY25:MRZ25"/>
    <mergeCell ref="MSC25:MSD25"/>
    <mergeCell ref="MQS25:MQT25"/>
    <mergeCell ref="MQW25:MQX25"/>
    <mergeCell ref="MRA25:MRB25"/>
    <mergeCell ref="MRE25:MRF25"/>
    <mergeCell ref="MRI25:MRJ25"/>
    <mergeCell ref="MPY25:MPZ25"/>
    <mergeCell ref="MQC25:MQD25"/>
    <mergeCell ref="MQG25:MQH25"/>
    <mergeCell ref="MQK25:MQL25"/>
    <mergeCell ref="MQO25:MQP25"/>
    <mergeCell ref="MPE25:MPF25"/>
    <mergeCell ref="MPI25:MPJ25"/>
    <mergeCell ref="MPM25:MPN25"/>
    <mergeCell ref="MPQ25:MPR25"/>
    <mergeCell ref="MPU25:MPV25"/>
    <mergeCell ref="MOK25:MOL25"/>
    <mergeCell ref="MOO25:MOP25"/>
    <mergeCell ref="MOS25:MOT25"/>
    <mergeCell ref="MOW25:MOX25"/>
    <mergeCell ref="MPA25:MPB25"/>
    <mergeCell ref="MNQ25:MNR25"/>
    <mergeCell ref="MNU25:MNV25"/>
    <mergeCell ref="MNY25:MNZ25"/>
    <mergeCell ref="MOC25:MOD25"/>
    <mergeCell ref="MOG25:MOH25"/>
    <mergeCell ref="MMW25:MMX25"/>
    <mergeCell ref="MNA25:MNB25"/>
    <mergeCell ref="MNE25:MNF25"/>
    <mergeCell ref="MNI25:MNJ25"/>
    <mergeCell ref="MNM25:MNN25"/>
    <mergeCell ref="MMC25:MMD25"/>
    <mergeCell ref="MMG25:MMH25"/>
    <mergeCell ref="MMK25:MML25"/>
    <mergeCell ref="MMO25:MMP25"/>
    <mergeCell ref="MMS25:MMT25"/>
    <mergeCell ref="MLI25:MLJ25"/>
    <mergeCell ref="MLM25:MLN25"/>
    <mergeCell ref="MLQ25:MLR25"/>
    <mergeCell ref="MLU25:MLV25"/>
    <mergeCell ref="MLY25:MLZ25"/>
    <mergeCell ref="MKO25:MKP25"/>
    <mergeCell ref="MKS25:MKT25"/>
    <mergeCell ref="MKW25:MKX25"/>
    <mergeCell ref="MLA25:MLB25"/>
    <mergeCell ref="MLE25:MLF25"/>
    <mergeCell ref="MJU25:MJV25"/>
    <mergeCell ref="MJY25:MJZ25"/>
    <mergeCell ref="MKC25:MKD25"/>
    <mergeCell ref="MKG25:MKH25"/>
    <mergeCell ref="MKK25:MKL25"/>
    <mergeCell ref="MJA25:MJB25"/>
    <mergeCell ref="MJE25:MJF25"/>
    <mergeCell ref="MJI25:MJJ25"/>
    <mergeCell ref="MJM25:MJN25"/>
    <mergeCell ref="MJQ25:MJR25"/>
    <mergeCell ref="MIG25:MIH25"/>
    <mergeCell ref="MIK25:MIL25"/>
    <mergeCell ref="MIO25:MIP25"/>
    <mergeCell ref="MIS25:MIT25"/>
    <mergeCell ref="MIW25:MIX25"/>
    <mergeCell ref="MHM25:MHN25"/>
    <mergeCell ref="MHQ25:MHR25"/>
    <mergeCell ref="MHU25:MHV25"/>
    <mergeCell ref="MHY25:MHZ25"/>
    <mergeCell ref="MIC25:MID25"/>
    <mergeCell ref="MGS25:MGT25"/>
    <mergeCell ref="MGW25:MGX25"/>
    <mergeCell ref="MHA25:MHB25"/>
    <mergeCell ref="MHE25:MHF25"/>
    <mergeCell ref="MHI25:MHJ25"/>
    <mergeCell ref="MFY25:MFZ25"/>
    <mergeCell ref="MGC25:MGD25"/>
    <mergeCell ref="MGG25:MGH25"/>
    <mergeCell ref="MGK25:MGL25"/>
    <mergeCell ref="MGO25:MGP25"/>
    <mergeCell ref="MFE25:MFF25"/>
    <mergeCell ref="MFI25:MFJ25"/>
    <mergeCell ref="MFM25:MFN25"/>
    <mergeCell ref="MFQ25:MFR25"/>
    <mergeCell ref="MFU25:MFV25"/>
    <mergeCell ref="MEK25:MEL25"/>
    <mergeCell ref="MEO25:MEP25"/>
    <mergeCell ref="MES25:MET25"/>
    <mergeCell ref="MEW25:MEX25"/>
    <mergeCell ref="MFA25:MFB25"/>
    <mergeCell ref="MDQ25:MDR25"/>
    <mergeCell ref="MDU25:MDV25"/>
    <mergeCell ref="MDY25:MDZ25"/>
    <mergeCell ref="MEC25:MED25"/>
    <mergeCell ref="MEG25:MEH25"/>
    <mergeCell ref="MCW25:MCX25"/>
    <mergeCell ref="MDA25:MDB25"/>
    <mergeCell ref="MDE25:MDF25"/>
    <mergeCell ref="MDI25:MDJ25"/>
    <mergeCell ref="MDM25:MDN25"/>
    <mergeCell ref="MCC25:MCD25"/>
    <mergeCell ref="MCG25:MCH25"/>
    <mergeCell ref="MCK25:MCL25"/>
    <mergeCell ref="MCO25:MCP25"/>
    <mergeCell ref="MCS25:MCT25"/>
    <mergeCell ref="MBI25:MBJ25"/>
    <mergeCell ref="MBM25:MBN25"/>
    <mergeCell ref="MBQ25:MBR25"/>
    <mergeCell ref="MBU25:MBV25"/>
    <mergeCell ref="MBY25:MBZ25"/>
    <mergeCell ref="MAO25:MAP25"/>
    <mergeCell ref="MAS25:MAT25"/>
    <mergeCell ref="MAW25:MAX25"/>
    <mergeCell ref="MBA25:MBB25"/>
    <mergeCell ref="MBE25:MBF25"/>
    <mergeCell ref="LZU25:LZV25"/>
    <mergeCell ref="LZY25:LZZ25"/>
    <mergeCell ref="MAC25:MAD25"/>
    <mergeCell ref="MAG25:MAH25"/>
    <mergeCell ref="MAK25:MAL25"/>
    <mergeCell ref="LZA25:LZB25"/>
    <mergeCell ref="LZE25:LZF25"/>
    <mergeCell ref="LZI25:LZJ25"/>
    <mergeCell ref="LZM25:LZN25"/>
    <mergeCell ref="LZQ25:LZR25"/>
    <mergeCell ref="LYG25:LYH25"/>
    <mergeCell ref="LYK25:LYL25"/>
    <mergeCell ref="LYO25:LYP25"/>
    <mergeCell ref="LYS25:LYT25"/>
    <mergeCell ref="LYW25:LYX25"/>
    <mergeCell ref="LXM25:LXN25"/>
    <mergeCell ref="LXQ25:LXR25"/>
    <mergeCell ref="LXU25:LXV25"/>
    <mergeCell ref="LXY25:LXZ25"/>
    <mergeCell ref="LYC25:LYD25"/>
    <mergeCell ref="LWS25:LWT25"/>
    <mergeCell ref="LWW25:LWX25"/>
    <mergeCell ref="LXA25:LXB25"/>
    <mergeCell ref="LXE25:LXF25"/>
    <mergeCell ref="LXI25:LXJ25"/>
    <mergeCell ref="LVY25:LVZ25"/>
    <mergeCell ref="LWC25:LWD25"/>
    <mergeCell ref="LWG25:LWH25"/>
    <mergeCell ref="LWK25:LWL25"/>
    <mergeCell ref="LWO25:LWP25"/>
    <mergeCell ref="LVE25:LVF25"/>
    <mergeCell ref="LVI25:LVJ25"/>
    <mergeCell ref="LVM25:LVN25"/>
    <mergeCell ref="LVQ25:LVR25"/>
    <mergeCell ref="LVU25:LVV25"/>
    <mergeCell ref="LUK25:LUL25"/>
    <mergeCell ref="LUO25:LUP25"/>
    <mergeCell ref="LUS25:LUT25"/>
    <mergeCell ref="LUW25:LUX25"/>
    <mergeCell ref="LVA25:LVB25"/>
    <mergeCell ref="LTQ25:LTR25"/>
    <mergeCell ref="LTU25:LTV25"/>
    <mergeCell ref="LTY25:LTZ25"/>
    <mergeCell ref="LUC25:LUD25"/>
    <mergeCell ref="LUG25:LUH25"/>
    <mergeCell ref="LSW25:LSX25"/>
    <mergeCell ref="LTA25:LTB25"/>
    <mergeCell ref="LTE25:LTF25"/>
    <mergeCell ref="LTI25:LTJ25"/>
    <mergeCell ref="LTM25:LTN25"/>
    <mergeCell ref="LSC25:LSD25"/>
    <mergeCell ref="LSG25:LSH25"/>
    <mergeCell ref="LSK25:LSL25"/>
    <mergeCell ref="LSO25:LSP25"/>
    <mergeCell ref="LSS25:LST25"/>
    <mergeCell ref="LRI25:LRJ25"/>
    <mergeCell ref="LRM25:LRN25"/>
    <mergeCell ref="LRQ25:LRR25"/>
    <mergeCell ref="LRU25:LRV25"/>
    <mergeCell ref="LRY25:LRZ25"/>
    <mergeCell ref="LQO25:LQP25"/>
    <mergeCell ref="LQS25:LQT25"/>
    <mergeCell ref="LQW25:LQX25"/>
    <mergeCell ref="LRA25:LRB25"/>
    <mergeCell ref="LRE25:LRF25"/>
    <mergeCell ref="LPU25:LPV25"/>
    <mergeCell ref="LPY25:LPZ25"/>
    <mergeCell ref="LQC25:LQD25"/>
    <mergeCell ref="LQG25:LQH25"/>
    <mergeCell ref="LQK25:LQL25"/>
    <mergeCell ref="LPA25:LPB25"/>
    <mergeCell ref="LPE25:LPF25"/>
    <mergeCell ref="LPI25:LPJ25"/>
    <mergeCell ref="LPM25:LPN25"/>
    <mergeCell ref="LPQ25:LPR25"/>
    <mergeCell ref="LOG25:LOH25"/>
    <mergeCell ref="LOK25:LOL25"/>
    <mergeCell ref="LOO25:LOP25"/>
    <mergeCell ref="LOS25:LOT25"/>
    <mergeCell ref="LOW25:LOX25"/>
    <mergeCell ref="LNM25:LNN25"/>
    <mergeCell ref="LNQ25:LNR25"/>
    <mergeCell ref="LNU25:LNV25"/>
    <mergeCell ref="LNY25:LNZ25"/>
    <mergeCell ref="LOC25:LOD25"/>
    <mergeCell ref="LMS25:LMT25"/>
    <mergeCell ref="LMW25:LMX25"/>
    <mergeCell ref="LNA25:LNB25"/>
    <mergeCell ref="LNE25:LNF25"/>
    <mergeCell ref="LNI25:LNJ25"/>
    <mergeCell ref="LLY25:LLZ25"/>
    <mergeCell ref="LMC25:LMD25"/>
    <mergeCell ref="LMG25:LMH25"/>
    <mergeCell ref="LMK25:LML25"/>
    <mergeCell ref="LMO25:LMP25"/>
    <mergeCell ref="LLE25:LLF25"/>
    <mergeCell ref="LLI25:LLJ25"/>
    <mergeCell ref="LLM25:LLN25"/>
    <mergeCell ref="LLQ25:LLR25"/>
    <mergeCell ref="LLU25:LLV25"/>
    <mergeCell ref="LKK25:LKL25"/>
    <mergeCell ref="LKO25:LKP25"/>
    <mergeCell ref="LKS25:LKT25"/>
    <mergeCell ref="LKW25:LKX25"/>
    <mergeCell ref="LLA25:LLB25"/>
    <mergeCell ref="LJQ25:LJR25"/>
    <mergeCell ref="LJU25:LJV25"/>
    <mergeCell ref="LJY25:LJZ25"/>
    <mergeCell ref="LKC25:LKD25"/>
    <mergeCell ref="LKG25:LKH25"/>
    <mergeCell ref="LIW25:LIX25"/>
    <mergeCell ref="LJA25:LJB25"/>
    <mergeCell ref="LJE25:LJF25"/>
    <mergeCell ref="LJI25:LJJ25"/>
    <mergeCell ref="LJM25:LJN25"/>
    <mergeCell ref="LIC25:LID25"/>
    <mergeCell ref="LIG25:LIH25"/>
    <mergeCell ref="LIK25:LIL25"/>
    <mergeCell ref="LIO25:LIP25"/>
    <mergeCell ref="LIS25:LIT25"/>
    <mergeCell ref="LHI25:LHJ25"/>
    <mergeCell ref="LHM25:LHN25"/>
    <mergeCell ref="LHQ25:LHR25"/>
    <mergeCell ref="LHU25:LHV25"/>
    <mergeCell ref="LHY25:LHZ25"/>
    <mergeCell ref="LGO25:LGP25"/>
    <mergeCell ref="LGS25:LGT25"/>
    <mergeCell ref="LGW25:LGX25"/>
    <mergeCell ref="LHA25:LHB25"/>
    <mergeCell ref="LHE25:LHF25"/>
    <mergeCell ref="LFU25:LFV25"/>
    <mergeCell ref="LFY25:LFZ25"/>
    <mergeCell ref="LGC25:LGD25"/>
    <mergeCell ref="LGG25:LGH25"/>
    <mergeCell ref="LGK25:LGL25"/>
    <mergeCell ref="LFA25:LFB25"/>
    <mergeCell ref="LFE25:LFF25"/>
    <mergeCell ref="LFI25:LFJ25"/>
    <mergeCell ref="LFM25:LFN25"/>
    <mergeCell ref="LFQ25:LFR25"/>
    <mergeCell ref="LEG25:LEH25"/>
    <mergeCell ref="LEK25:LEL25"/>
    <mergeCell ref="LEO25:LEP25"/>
    <mergeCell ref="LES25:LET25"/>
    <mergeCell ref="LEW25:LEX25"/>
    <mergeCell ref="LDM25:LDN25"/>
    <mergeCell ref="LDQ25:LDR25"/>
    <mergeCell ref="LDU25:LDV25"/>
    <mergeCell ref="LDY25:LDZ25"/>
    <mergeCell ref="LEC25:LED25"/>
    <mergeCell ref="LCS25:LCT25"/>
    <mergeCell ref="LCW25:LCX25"/>
    <mergeCell ref="LDA25:LDB25"/>
    <mergeCell ref="LDE25:LDF25"/>
    <mergeCell ref="LDI25:LDJ25"/>
    <mergeCell ref="LBY25:LBZ25"/>
    <mergeCell ref="LCC25:LCD25"/>
    <mergeCell ref="LCG25:LCH25"/>
    <mergeCell ref="LCK25:LCL25"/>
    <mergeCell ref="LCO25:LCP25"/>
    <mergeCell ref="LBE25:LBF25"/>
    <mergeCell ref="LBI25:LBJ25"/>
    <mergeCell ref="LBM25:LBN25"/>
    <mergeCell ref="LBQ25:LBR25"/>
    <mergeCell ref="LBU25:LBV25"/>
    <mergeCell ref="LAK25:LAL25"/>
    <mergeCell ref="LAO25:LAP25"/>
    <mergeCell ref="LAS25:LAT25"/>
    <mergeCell ref="LAW25:LAX25"/>
    <mergeCell ref="LBA25:LBB25"/>
    <mergeCell ref="KZQ25:KZR25"/>
    <mergeCell ref="KZU25:KZV25"/>
    <mergeCell ref="KZY25:KZZ25"/>
    <mergeCell ref="LAC25:LAD25"/>
    <mergeCell ref="LAG25:LAH25"/>
    <mergeCell ref="KYW25:KYX25"/>
    <mergeCell ref="KZA25:KZB25"/>
    <mergeCell ref="KZE25:KZF25"/>
    <mergeCell ref="KZI25:KZJ25"/>
    <mergeCell ref="KZM25:KZN25"/>
    <mergeCell ref="KYC25:KYD25"/>
    <mergeCell ref="KYG25:KYH25"/>
    <mergeCell ref="KYK25:KYL25"/>
    <mergeCell ref="KYO25:KYP25"/>
    <mergeCell ref="KYS25:KYT25"/>
    <mergeCell ref="KXI25:KXJ25"/>
    <mergeCell ref="KXM25:KXN25"/>
    <mergeCell ref="KXQ25:KXR25"/>
    <mergeCell ref="KXU25:KXV25"/>
    <mergeCell ref="KXY25:KXZ25"/>
    <mergeCell ref="KWO25:KWP25"/>
    <mergeCell ref="KWS25:KWT25"/>
    <mergeCell ref="KWW25:KWX25"/>
    <mergeCell ref="KXA25:KXB25"/>
    <mergeCell ref="KXE25:KXF25"/>
    <mergeCell ref="KVU25:KVV25"/>
    <mergeCell ref="KVY25:KVZ25"/>
    <mergeCell ref="KWC25:KWD25"/>
    <mergeCell ref="KWG25:KWH25"/>
    <mergeCell ref="KWK25:KWL25"/>
    <mergeCell ref="KVA25:KVB25"/>
    <mergeCell ref="KVE25:KVF25"/>
    <mergeCell ref="KVI25:KVJ25"/>
    <mergeCell ref="KVM25:KVN25"/>
    <mergeCell ref="KVQ25:KVR25"/>
    <mergeCell ref="KUG25:KUH25"/>
    <mergeCell ref="KUK25:KUL25"/>
    <mergeCell ref="KUO25:KUP25"/>
    <mergeCell ref="KUS25:KUT25"/>
    <mergeCell ref="KUW25:KUX25"/>
    <mergeCell ref="KTM25:KTN25"/>
    <mergeCell ref="KTQ25:KTR25"/>
    <mergeCell ref="KTU25:KTV25"/>
    <mergeCell ref="KTY25:KTZ25"/>
    <mergeCell ref="KUC25:KUD25"/>
    <mergeCell ref="KSS25:KST25"/>
    <mergeCell ref="KSW25:KSX25"/>
    <mergeCell ref="KTA25:KTB25"/>
    <mergeCell ref="KTE25:KTF25"/>
    <mergeCell ref="KTI25:KTJ25"/>
    <mergeCell ref="KRY25:KRZ25"/>
    <mergeCell ref="KSC25:KSD25"/>
    <mergeCell ref="KSG25:KSH25"/>
    <mergeCell ref="KSK25:KSL25"/>
    <mergeCell ref="KSO25:KSP25"/>
    <mergeCell ref="KRE25:KRF25"/>
    <mergeCell ref="KRI25:KRJ25"/>
    <mergeCell ref="KRM25:KRN25"/>
    <mergeCell ref="KRQ25:KRR25"/>
    <mergeCell ref="KRU25:KRV25"/>
    <mergeCell ref="KQK25:KQL25"/>
    <mergeCell ref="KQO25:KQP25"/>
    <mergeCell ref="KQS25:KQT25"/>
    <mergeCell ref="KQW25:KQX25"/>
    <mergeCell ref="KRA25:KRB25"/>
    <mergeCell ref="KPQ25:KPR25"/>
    <mergeCell ref="KPU25:KPV25"/>
    <mergeCell ref="KPY25:KPZ25"/>
    <mergeCell ref="KQC25:KQD25"/>
    <mergeCell ref="KQG25:KQH25"/>
    <mergeCell ref="KOW25:KOX25"/>
    <mergeCell ref="KPA25:KPB25"/>
    <mergeCell ref="KPE25:KPF25"/>
    <mergeCell ref="KPI25:KPJ25"/>
    <mergeCell ref="KPM25:KPN25"/>
    <mergeCell ref="KOC25:KOD25"/>
    <mergeCell ref="KOG25:KOH25"/>
    <mergeCell ref="KOK25:KOL25"/>
    <mergeCell ref="KOO25:KOP25"/>
    <mergeCell ref="KOS25:KOT25"/>
    <mergeCell ref="KNI25:KNJ25"/>
    <mergeCell ref="KNM25:KNN25"/>
    <mergeCell ref="KNQ25:KNR25"/>
    <mergeCell ref="KNU25:KNV25"/>
    <mergeCell ref="KNY25:KNZ25"/>
    <mergeCell ref="KMO25:KMP25"/>
    <mergeCell ref="KMS25:KMT25"/>
    <mergeCell ref="KMW25:KMX25"/>
    <mergeCell ref="KNA25:KNB25"/>
    <mergeCell ref="KNE25:KNF25"/>
    <mergeCell ref="KLU25:KLV25"/>
    <mergeCell ref="KLY25:KLZ25"/>
    <mergeCell ref="KMC25:KMD25"/>
    <mergeCell ref="KMG25:KMH25"/>
    <mergeCell ref="KMK25:KML25"/>
    <mergeCell ref="KLA25:KLB25"/>
    <mergeCell ref="KLE25:KLF25"/>
    <mergeCell ref="KLI25:KLJ25"/>
    <mergeCell ref="KLM25:KLN25"/>
    <mergeCell ref="KLQ25:KLR25"/>
    <mergeCell ref="KKG25:KKH25"/>
    <mergeCell ref="KKK25:KKL25"/>
    <mergeCell ref="KKO25:KKP25"/>
    <mergeCell ref="KKS25:KKT25"/>
    <mergeCell ref="KKW25:KKX25"/>
    <mergeCell ref="KJM25:KJN25"/>
    <mergeCell ref="KJQ25:KJR25"/>
    <mergeCell ref="KJU25:KJV25"/>
    <mergeCell ref="KJY25:KJZ25"/>
    <mergeCell ref="KKC25:KKD25"/>
    <mergeCell ref="KIS25:KIT25"/>
    <mergeCell ref="KIW25:KIX25"/>
    <mergeCell ref="KJA25:KJB25"/>
    <mergeCell ref="KJE25:KJF25"/>
    <mergeCell ref="KJI25:KJJ25"/>
    <mergeCell ref="KHY25:KHZ25"/>
    <mergeCell ref="KIC25:KID25"/>
    <mergeCell ref="KIG25:KIH25"/>
    <mergeCell ref="KIK25:KIL25"/>
    <mergeCell ref="KIO25:KIP25"/>
    <mergeCell ref="KHE25:KHF25"/>
    <mergeCell ref="KHI25:KHJ25"/>
    <mergeCell ref="KHM25:KHN25"/>
    <mergeCell ref="KHQ25:KHR25"/>
    <mergeCell ref="KHU25:KHV25"/>
    <mergeCell ref="KGK25:KGL25"/>
    <mergeCell ref="KGO25:KGP25"/>
    <mergeCell ref="KGS25:KGT25"/>
    <mergeCell ref="KGW25:KGX25"/>
    <mergeCell ref="KHA25:KHB25"/>
    <mergeCell ref="KFQ25:KFR25"/>
    <mergeCell ref="KFU25:KFV25"/>
    <mergeCell ref="KFY25:KFZ25"/>
    <mergeCell ref="KGC25:KGD25"/>
    <mergeCell ref="KGG25:KGH25"/>
    <mergeCell ref="KEW25:KEX25"/>
    <mergeCell ref="KFA25:KFB25"/>
    <mergeCell ref="KFE25:KFF25"/>
    <mergeCell ref="KFI25:KFJ25"/>
    <mergeCell ref="KFM25:KFN25"/>
    <mergeCell ref="KEC25:KED25"/>
    <mergeCell ref="KEG25:KEH25"/>
    <mergeCell ref="KEK25:KEL25"/>
    <mergeCell ref="KEO25:KEP25"/>
    <mergeCell ref="KES25:KET25"/>
    <mergeCell ref="KDI25:KDJ25"/>
    <mergeCell ref="KDM25:KDN25"/>
    <mergeCell ref="KDQ25:KDR25"/>
    <mergeCell ref="KDU25:KDV25"/>
    <mergeCell ref="KDY25:KDZ25"/>
    <mergeCell ref="KCO25:KCP25"/>
    <mergeCell ref="KCS25:KCT25"/>
    <mergeCell ref="KCW25:KCX25"/>
    <mergeCell ref="KDA25:KDB25"/>
    <mergeCell ref="KDE25:KDF25"/>
    <mergeCell ref="KBU25:KBV25"/>
    <mergeCell ref="KBY25:KBZ25"/>
    <mergeCell ref="KCC25:KCD25"/>
    <mergeCell ref="KCG25:KCH25"/>
    <mergeCell ref="KCK25:KCL25"/>
    <mergeCell ref="KBA25:KBB25"/>
    <mergeCell ref="KBE25:KBF25"/>
    <mergeCell ref="KBI25:KBJ25"/>
    <mergeCell ref="KBM25:KBN25"/>
    <mergeCell ref="KBQ25:KBR25"/>
    <mergeCell ref="KAG25:KAH25"/>
    <mergeCell ref="KAK25:KAL25"/>
    <mergeCell ref="KAO25:KAP25"/>
    <mergeCell ref="KAS25:KAT25"/>
    <mergeCell ref="KAW25:KAX25"/>
    <mergeCell ref="JZM25:JZN25"/>
    <mergeCell ref="JZQ25:JZR25"/>
    <mergeCell ref="JZU25:JZV25"/>
    <mergeCell ref="JZY25:JZZ25"/>
    <mergeCell ref="KAC25:KAD25"/>
    <mergeCell ref="JYS25:JYT25"/>
    <mergeCell ref="JYW25:JYX25"/>
    <mergeCell ref="JZA25:JZB25"/>
    <mergeCell ref="JZE25:JZF25"/>
    <mergeCell ref="JZI25:JZJ25"/>
    <mergeCell ref="JXY25:JXZ25"/>
    <mergeCell ref="JYC25:JYD25"/>
    <mergeCell ref="JYG25:JYH25"/>
    <mergeCell ref="JYK25:JYL25"/>
    <mergeCell ref="JYO25:JYP25"/>
    <mergeCell ref="JXE25:JXF25"/>
    <mergeCell ref="JXI25:JXJ25"/>
    <mergeCell ref="JXM25:JXN25"/>
    <mergeCell ref="JXQ25:JXR25"/>
    <mergeCell ref="JXU25:JXV25"/>
    <mergeCell ref="JWK25:JWL25"/>
    <mergeCell ref="JWO25:JWP25"/>
    <mergeCell ref="JWS25:JWT25"/>
    <mergeCell ref="JWW25:JWX25"/>
    <mergeCell ref="JXA25:JXB25"/>
    <mergeCell ref="JVQ25:JVR25"/>
    <mergeCell ref="JVU25:JVV25"/>
    <mergeCell ref="JVY25:JVZ25"/>
    <mergeCell ref="JWC25:JWD25"/>
    <mergeCell ref="JWG25:JWH25"/>
    <mergeCell ref="JUW25:JUX25"/>
    <mergeCell ref="JVA25:JVB25"/>
    <mergeCell ref="JVE25:JVF25"/>
    <mergeCell ref="JVI25:JVJ25"/>
    <mergeCell ref="JVM25:JVN25"/>
    <mergeCell ref="JUC25:JUD25"/>
    <mergeCell ref="JUG25:JUH25"/>
    <mergeCell ref="JUK25:JUL25"/>
    <mergeCell ref="JUO25:JUP25"/>
    <mergeCell ref="JUS25:JUT25"/>
    <mergeCell ref="JTI25:JTJ25"/>
    <mergeCell ref="JTM25:JTN25"/>
    <mergeCell ref="JTQ25:JTR25"/>
    <mergeCell ref="JTU25:JTV25"/>
    <mergeCell ref="JTY25:JTZ25"/>
    <mergeCell ref="JSO25:JSP25"/>
    <mergeCell ref="JSS25:JST25"/>
    <mergeCell ref="JSW25:JSX25"/>
    <mergeCell ref="JTA25:JTB25"/>
    <mergeCell ref="JTE25:JTF25"/>
    <mergeCell ref="JRU25:JRV25"/>
    <mergeCell ref="JRY25:JRZ25"/>
    <mergeCell ref="JSC25:JSD25"/>
    <mergeCell ref="JSG25:JSH25"/>
    <mergeCell ref="JSK25:JSL25"/>
    <mergeCell ref="JRA25:JRB25"/>
    <mergeCell ref="JRE25:JRF25"/>
    <mergeCell ref="JRI25:JRJ25"/>
    <mergeCell ref="JRM25:JRN25"/>
    <mergeCell ref="JRQ25:JRR25"/>
    <mergeCell ref="JQG25:JQH25"/>
    <mergeCell ref="JQK25:JQL25"/>
    <mergeCell ref="JQO25:JQP25"/>
    <mergeCell ref="JQS25:JQT25"/>
    <mergeCell ref="JQW25:JQX25"/>
    <mergeCell ref="JPM25:JPN25"/>
    <mergeCell ref="JPQ25:JPR25"/>
    <mergeCell ref="JPU25:JPV25"/>
    <mergeCell ref="JPY25:JPZ25"/>
    <mergeCell ref="JQC25:JQD25"/>
    <mergeCell ref="JOS25:JOT25"/>
    <mergeCell ref="JOW25:JOX25"/>
    <mergeCell ref="JPA25:JPB25"/>
    <mergeCell ref="JPE25:JPF25"/>
    <mergeCell ref="JPI25:JPJ25"/>
    <mergeCell ref="JNY25:JNZ25"/>
    <mergeCell ref="JOC25:JOD25"/>
    <mergeCell ref="JOG25:JOH25"/>
    <mergeCell ref="JOK25:JOL25"/>
    <mergeCell ref="JOO25:JOP25"/>
    <mergeCell ref="JNE25:JNF25"/>
    <mergeCell ref="JNI25:JNJ25"/>
    <mergeCell ref="JNM25:JNN25"/>
    <mergeCell ref="JNQ25:JNR25"/>
    <mergeCell ref="JNU25:JNV25"/>
    <mergeCell ref="JMK25:JML25"/>
    <mergeCell ref="JMO25:JMP25"/>
    <mergeCell ref="JMS25:JMT25"/>
    <mergeCell ref="JMW25:JMX25"/>
    <mergeCell ref="JNA25:JNB25"/>
    <mergeCell ref="JLQ25:JLR25"/>
    <mergeCell ref="JLU25:JLV25"/>
    <mergeCell ref="JLY25:JLZ25"/>
    <mergeCell ref="JMC25:JMD25"/>
    <mergeCell ref="JMG25:JMH25"/>
    <mergeCell ref="JKW25:JKX25"/>
    <mergeCell ref="JLA25:JLB25"/>
    <mergeCell ref="JLE25:JLF25"/>
    <mergeCell ref="JLI25:JLJ25"/>
    <mergeCell ref="JLM25:JLN25"/>
    <mergeCell ref="JKC25:JKD25"/>
    <mergeCell ref="JKG25:JKH25"/>
    <mergeCell ref="JKK25:JKL25"/>
    <mergeCell ref="JKO25:JKP25"/>
    <mergeCell ref="JKS25:JKT25"/>
    <mergeCell ref="JJI25:JJJ25"/>
    <mergeCell ref="JJM25:JJN25"/>
    <mergeCell ref="JJQ25:JJR25"/>
    <mergeCell ref="JJU25:JJV25"/>
    <mergeCell ref="JJY25:JJZ25"/>
    <mergeCell ref="JIO25:JIP25"/>
    <mergeCell ref="JIS25:JIT25"/>
    <mergeCell ref="JIW25:JIX25"/>
    <mergeCell ref="JJA25:JJB25"/>
    <mergeCell ref="JJE25:JJF25"/>
    <mergeCell ref="JHU25:JHV25"/>
    <mergeCell ref="JHY25:JHZ25"/>
    <mergeCell ref="JIC25:JID25"/>
    <mergeCell ref="JIG25:JIH25"/>
    <mergeCell ref="JIK25:JIL25"/>
    <mergeCell ref="JHA25:JHB25"/>
    <mergeCell ref="JHE25:JHF25"/>
    <mergeCell ref="JHI25:JHJ25"/>
    <mergeCell ref="JHM25:JHN25"/>
    <mergeCell ref="JHQ25:JHR25"/>
    <mergeCell ref="JGG25:JGH25"/>
    <mergeCell ref="JGK25:JGL25"/>
    <mergeCell ref="JGO25:JGP25"/>
    <mergeCell ref="JGS25:JGT25"/>
    <mergeCell ref="JGW25:JGX25"/>
    <mergeCell ref="JFM25:JFN25"/>
    <mergeCell ref="JFQ25:JFR25"/>
    <mergeCell ref="JFU25:JFV25"/>
    <mergeCell ref="JFY25:JFZ25"/>
    <mergeCell ref="JGC25:JGD25"/>
    <mergeCell ref="JES25:JET25"/>
    <mergeCell ref="JEW25:JEX25"/>
    <mergeCell ref="JFA25:JFB25"/>
    <mergeCell ref="JFE25:JFF25"/>
    <mergeCell ref="JFI25:JFJ25"/>
    <mergeCell ref="JDY25:JDZ25"/>
    <mergeCell ref="JEC25:JED25"/>
    <mergeCell ref="JEG25:JEH25"/>
    <mergeCell ref="JEK25:JEL25"/>
    <mergeCell ref="JEO25:JEP25"/>
    <mergeCell ref="JDE25:JDF25"/>
    <mergeCell ref="JDI25:JDJ25"/>
    <mergeCell ref="JDM25:JDN25"/>
    <mergeCell ref="JDQ25:JDR25"/>
    <mergeCell ref="JDU25:JDV25"/>
    <mergeCell ref="JCK25:JCL25"/>
    <mergeCell ref="JCO25:JCP25"/>
    <mergeCell ref="JCS25:JCT25"/>
    <mergeCell ref="JCW25:JCX25"/>
    <mergeCell ref="JDA25:JDB25"/>
    <mergeCell ref="JBQ25:JBR25"/>
    <mergeCell ref="JBU25:JBV25"/>
    <mergeCell ref="JBY25:JBZ25"/>
    <mergeCell ref="JCC25:JCD25"/>
    <mergeCell ref="JCG25:JCH25"/>
    <mergeCell ref="JAW25:JAX25"/>
    <mergeCell ref="JBA25:JBB25"/>
    <mergeCell ref="JBE25:JBF25"/>
    <mergeCell ref="JBI25:JBJ25"/>
    <mergeCell ref="JBM25:JBN25"/>
    <mergeCell ref="JAC25:JAD25"/>
    <mergeCell ref="JAG25:JAH25"/>
    <mergeCell ref="JAK25:JAL25"/>
    <mergeCell ref="JAO25:JAP25"/>
    <mergeCell ref="JAS25:JAT25"/>
    <mergeCell ref="IZI25:IZJ25"/>
    <mergeCell ref="IZM25:IZN25"/>
    <mergeCell ref="IZQ25:IZR25"/>
    <mergeCell ref="IZU25:IZV25"/>
    <mergeCell ref="IZY25:IZZ25"/>
    <mergeCell ref="IYO25:IYP25"/>
    <mergeCell ref="IYS25:IYT25"/>
    <mergeCell ref="IYW25:IYX25"/>
    <mergeCell ref="IZA25:IZB25"/>
    <mergeCell ref="IZE25:IZF25"/>
    <mergeCell ref="IXU25:IXV25"/>
    <mergeCell ref="IXY25:IXZ25"/>
    <mergeCell ref="IYC25:IYD25"/>
    <mergeCell ref="IYG25:IYH25"/>
    <mergeCell ref="IYK25:IYL25"/>
    <mergeCell ref="IXA25:IXB25"/>
    <mergeCell ref="IXE25:IXF25"/>
    <mergeCell ref="IXI25:IXJ25"/>
    <mergeCell ref="IXM25:IXN25"/>
    <mergeCell ref="IXQ25:IXR25"/>
    <mergeCell ref="IWG25:IWH25"/>
    <mergeCell ref="IWK25:IWL25"/>
    <mergeCell ref="IWO25:IWP25"/>
    <mergeCell ref="IWS25:IWT25"/>
    <mergeCell ref="IWW25:IWX25"/>
    <mergeCell ref="IVM25:IVN25"/>
    <mergeCell ref="IVQ25:IVR25"/>
    <mergeCell ref="IVU25:IVV25"/>
    <mergeCell ref="IVY25:IVZ25"/>
    <mergeCell ref="IWC25:IWD25"/>
    <mergeCell ref="IUS25:IUT25"/>
    <mergeCell ref="IUW25:IUX25"/>
    <mergeCell ref="IVA25:IVB25"/>
    <mergeCell ref="IVE25:IVF25"/>
    <mergeCell ref="IVI25:IVJ25"/>
    <mergeCell ref="ITY25:ITZ25"/>
    <mergeCell ref="IUC25:IUD25"/>
    <mergeCell ref="IUG25:IUH25"/>
    <mergeCell ref="IUK25:IUL25"/>
    <mergeCell ref="IUO25:IUP25"/>
    <mergeCell ref="ITE25:ITF25"/>
    <mergeCell ref="ITI25:ITJ25"/>
    <mergeCell ref="ITM25:ITN25"/>
    <mergeCell ref="ITQ25:ITR25"/>
    <mergeCell ref="ITU25:ITV25"/>
    <mergeCell ref="ISK25:ISL25"/>
    <mergeCell ref="ISO25:ISP25"/>
    <mergeCell ref="ISS25:IST25"/>
    <mergeCell ref="ISW25:ISX25"/>
    <mergeCell ref="ITA25:ITB25"/>
    <mergeCell ref="IRQ25:IRR25"/>
    <mergeCell ref="IRU25:IRV25"/>
    <mergeCell ref="IRY25:IRZ25"/>
    <mergeCell ref="ISC25:ISD25"/>
    <mergeCell ref="ISG25:ISH25"/>
    <mergeCell ref="IQW25:IQX25"/>
    <mergeCell ref="IRA25:IRB25"/>
    <mergeCell ref="IRE25:IRF25"/>
    <mergeCell ref="IRI25:IRJ25"/>
    <mergeCell ref="IRM25:IRN25"/>
    <mergeCell ref="IQC25:IQD25"/>
    <mergeCell ref="IQG25:IQH25"/>
    <mergeCell ref="IQK25:IQL25"/>
    <mergeCell ref="IQO25:IQP25"/>
    <mergeCell ref="IQS25:IQT25"/>
    <mergeCell ref="IPI25:IPJ25"/>
    <mergeCell ref="IPM25:IPN25"/>
    <mergeCell ref="IPQ25:IPR25"/>
    <mergeCell ref="IPU25:IPV25"/>
    <mergeCell ref="IPY25:IPZ25"/>
    <mergeCell ref="IOO25:IOP25"/>
    <mergeCell ref="IOS25:IOT25"/>
    <mergeCell ref="IOW25:IOX25"/>
    <mergeCell ref="IPA25:IPB25"/>
    <mergeCell ref="IPE25:IPF25"/>
    <mergeCell ref="INU25:INV25"/>
    <mergeCell ref="INY25:INZ25"/>
    <mergeCell ref="IOC25:IOD25"/>
    <mergeCell ref="IOG25:IOH25"/>
    <mergeCell ref="IOK25:IOL25"/>
    <mergeCell ref="INA25:INB25"/>
    <mergeCell ref="INE25:INF25"/>
    <mergeCell ref="INI25:INJ25"/>
    <mergeCell ref="INM25:INN25"/>
    <mergeCell ref="INQ25:INR25"/>
    <mergeCell ref="IMG25:IMH25"/>
    <mergeCell ref="IMK25:IML25"/>
    <mergeCell ref="IMO25:IMP25"/>
    <mergeCell ref="IMS25:IMT25"/>
    <mergeCell ref="IMW25:IMX25"/>
    <mergeCell ref="ILM25:ILN25"/>
    <mergeCell ref="ILQ25:ILR25"/>
    <mergeCell ref="ILU25:ILV25"/>
    <mergeCell ref="ILY25:ILZ25"/>
    <mergeCell ref="IMC25:IMD25"/>
    <mergeCell ref="IKS25:IKT25"/>
    <mergeCell ref="IKW25:IKX25"/>
    <mergeCell ref="ILA25:ILB25"/>
    <mergeCell ref="ILE25:ILF25"/>
    <mergeCell ref="ILI25:ILJ25"/>
    <mergeCell ref="IJY25:IJZ25"/>
    <mergeCell ref="IKC25:IKD25"/>
    <mergeCell ref="IKG25:IKH25"/>
    <mergeCell ref="IKK25:IKL25"/>
    <mergeCell ref="IKO25:IKP25"/>
    <mergeCell ref="IJE25:IJF25"/>
    <mergeCell ref="IJI25:IJJ25"/>
    <mergeCell ref="IJM25:IJN25"/>
    <mergeCell ref="IJQ25:IJR25"/>
    <mergeCell ref="IJU25:IJV25"/>
    <mergeCell ref="IIK25:IIL25"/>
    <mergeCell ref="IIO25:IIP25"/>
    <mergeCell ref="IIS25:IIT25"/>
    <mergeCell ref="IIW25:IIX25"/>
    <mergeCell ref="IJA25:IJB25"/>
    <mergeCell ref="IHQ25:IHR25"/>
    <mergeCell ref="IHU25:IHV25"/>
    <mergeCell ref="IHY25:IHZ25"/>
    <mergeCell ref="IIC25:IID25"/>
    <mergeCell ref="IIG25:IIH25"/>
    <mergeCell ref="IGW25:IGX25"/>
    <mergeCell ref="IHA25:IHB25"/>
    <mergeCell ref="IHE25:IHF25"/>
    <mergeCell ref="IHI25:IHJ25"/>
    <mergeCell ref="IHM25:IHN25"/>
    <mergeCell ref="IGC25:IGD25"/>
    <mergeCell ref="IGG25:IGH25"/>
    <mergeCell ref="IGK25:IGL25"/>
    <mergeCell ref="IGO25:IGP25"/>
    <mergeCell ref="IGS25:IGT25"/>
    <mergeCell ref="IFI25:IFJ25"/>
    <mergeCell ref="IFM25:IFN25"/>
    <mergeCell ref="IFQ25:IFR25"/>
    <mergeCell ref="IFU25:IFV25"/>
    <mergeCell ref="IFY25:IFZ25"/>
    <mergeCell ref="IEO25:IEP25"/>
    <mergeCell ref="IES25:IET25"/>
    <mergeCell ref="IEW25:IEX25"/>
    <mergeCell ref="IFA25:IFB25"/>
    <mergeCell ref="IFE25:IFF25"/>
    <mergeCell ref="IDU25:IDV25"/>
    <mergeCell ref="IDY25:IDZ25"/>
    <mergeCell ref="IEC25:IED25"/>
    <mergeCell ref="IEG25:IEH25"/>
    <mergeCell ref="IEK25:IEL25"/>
    <mergeCell ref="IDA25:IDB25"/>
    <mergeCell ref="IDE25:IDF25"/>
    <mergeCell ref="IDI25:IDJ25"/>
    <mergeCell ref="IDM25:IDN25"/>
    <mergeCell ref="IDQ25:IDR25"/>
    <mergeCell ref="ICG25:ICH25"/>
    <mergeCell ref="ICK25:ICL25"/>
    <mergeCell ref="ICO25:ICP25"/>
    <mergeCell ref="ICS25:ICT25"/>
    <mergeCell ref="ICW25:ICX25"/>
    <mergeCell ref="IBM25:IBN25"/>
    <mergeCell ref="IBQ25:IBR25"/>
    <mergeCell ref="IBU25:IBV25"/>
    <mergeCell ref="IBY25:IBZ25"/>
    <mergeCell ref="ICC25:ICD25"/>
    <mergeCell ref="IAS25:IAT25"/>
    <mergeCell ref="IAW25:IAX25"/>
    <mergeCell ref="IBA25:IBB25"/>
    <mergeCell ref="IBE25:IBF25"/>
    <mergeCell ref="IBI25:IBJ25"/>
    <mergeCell ref="HZY25:HZZ25"/>
    <mergeCell ref="IAC25:IAD25"/>
    <mergeCell ref="IAG25:IAH25"/>
    <mergeCell ref="IAK25:IAL25"/>
    <mergeCell ref="IAO25:IAP25"/>
    <mergeCell ref="HZE25:HZF25"/>
    <mergeCell ref="HZI25:HZJ25"/>
    <mergeCell ref="HZM25:HZN25"/>
    <mergeCell ref="HZQ25:HZR25"/>
    <mergeCell ref="HZU25:HZV25"/>
    <mergeCell ref="HYK25:HYL25"/>
    <mergeCell ref="HYO25:HYP25"/>
    <mergeCell ref="HYS25:HYT25"/>
    <mergeCell ref="HYW25:HYX25"/>
    <mergeCell ref="HZA25:HZB25"/>
    <mergeCell ref="HXQ25:HXR25"/>
    <mergeCell ref="HXU25:HXV25"/>
    <mergeCell ref="HXY25:HXZ25"/>
    <mergeCell ref="HYC25:HYD25"/>
    <mergeCell ref="HYG25:HYH25"/>
    <mergeCell ref="HWW25:HWX25"/>
    <mergeCell ref="HXA25:HXB25"/>
    <mergeCell ref="HXE25:HXF25"/>
    <mergeCell ref="HXI25:HXJ25"/>
    <mergeCell ref="HXM25:HXN25"/>
    <mergeCell ref="HWC25:HWD25"/>
    <mergeCell ref="HWG25:HWH25"/>
    <mergeCell ref="HWK25:HWL25"/>
    <mergeCell ref="HWO25:HWP25"/>
    <mergeCell ref="HWS25:HWT25"/>
    <mergeCell ref="HVI25:HVJ25"/>
    <mergeCell ref="HVM25:HVN25"/>
    <mergeCell ref="HVQ25:HVR25"/>
    <mergeCell ref="HVU25:HVV25"/>
    <mergeCell ref="HVY25:HVZ25"/>
    <mergeCell ref="HUO25:HUP25"/>
    <mergeCell ref="HUS25:HUT25"/>
    <mergeCell ref="HUW25:HUX25"/>
    <mergeCell ref="HVA25:HVB25"/>
    <mergeCell ref="HVE25:HVF25"/>
    <mergeCell ref="HTU25:HTV25"/>
    <mergeCell ref="HTY25:HTZ25"/>
    <mergeCell ref="HUC25:HUD25"/>
    <mergeCell ref="HUG25:HUH25"/>
    <mergeCell ref="HUK25:HUL25"/>
    <mergeCell ref="HTA25:HTB25"/>
    <mergeCell ref="HTE25:HTF25"/>
    <mergeCell ref="HTI25:HTJ25"/>
    <mergeCell ref="HTM25:HTN25"/>
    <mergeCell ref="HTQ25:HTR25"/>
    <mergeCell ref="HSG25:HSH25"/>
    <mergeCell ref="HSK25:HSL25"/>
    <mergeCell ref="HSO25:HSP25"/>
    <mergeCell ref="HSS25:HST25"/>
    <mergeCell ref="HSW25:HSX25"/>
    <mergeCell ref="HRM25:HRN25"/>
    <mergeCell ref="HRQ25:HRR25"/>
    <mergeCell ref="HRU25:HRV25"/>
    <mergeCell ref="HRY25:HRZ25"/>
    <mergeCell ref="HSC25:HSD25"/>
    <mergeCell ref="HQS25:HQT25"/>
    <mergeCell ref="HQW25:HQX25"/>
    <mergeCell ref="HRA25:HRB25"/>
    <mergeCell ref="HRE25:HRF25"/>
    <mergeCell ref="HRI25:HRJ25"/>
    <mergeCell ref="HPY25:HPZ25"/>
    <mergeCell ref="HQC25:HQD25"/>
    <mergeCell ref="HQG25:HQH25"/>
    <mergeCell ref="HQK25:HQL25"/>
    <mergeCell ref="HQO25:HQP25"/>
    <mergeCell ref="HPE25:HPF25"/>
    <mergeCell ref="HPI25:HPJ25"/>
    <mergeCell ref="HPM25:HPN25"/>
    <mergeCell ref="HPQ25:HPR25"/>
    <mergeCell ref="HPU25:HPV25"/>
    <mergeCell ref="HOK25:HOL25"/>
    <mergeCell ref="HOO25:HOP25"/>
    <mergeCell ref="HOS25:HOT25"/>
    <mergeCell ref="HOW25:HOX25"/>
    <mergeCell ref="HPA25:HPB25"/>
    <mergeCell ref="HNQ25:HNR25"/>
    <mergeCell ref="HNU25:HNV25"/>
    <mergeCell ref="HNY25:HNZ25"/>
    <mergeCell ref="HOC25:HOD25"/>
    <mergeCell ref="HOG25:HOH25"/>
    <mergeCell ref="HMW25:HMX25"/>
    <mergeCell ref="HNA25:HNB25"/>
    <mergeCell ref="HNE25:HNF25"/>
    <mergeCell ref="HNI25:HNJ25"/>
    <mergeCell ref="HNM25:HNN25"/>
    <mergeCell ref="HMC25:HMD25"/>
    <mergeCell ref="HMG25:HMH25"/>
    <mergeCell ref="HMK25:HML25"/>
    <mergeCell ref="HMO25:HMP25"/>
    <mergeCell ref="HMS25:HMT25"/>
    <mergeCell ref="HLI25:HLJ25"/>
    <mergeCell ref="HLM25:HLN25"/>
    <mergeCell ref="HLQ25:HLR25"/>
    <mergeCell ref="HLU25:HLV25"/>
    <mergeCell ref="HLY25:HLZ25"/>
    <mergeCell ref="HKO25:HKP25"/>
    <mergeCell ref="HKS25:HKT25"/>
    <mergeCell ref="HKW25:HKX25"/>
    <mergeCell ref="HLA25:HLB25"/>
    <mergeCell ref="HLE25:HLF25"/>
    <mergeCell ref="HJU25:HJV25"/>
    <mergeCell ref="HJY25:HJZ25"/>
    <mergeCell ref="HKC25:HKD25"/>
    <mergeCell ref="HKG25:HKH25"/>
    <mergeCell ref="HKK25:HKL25"/>
    <mergeCell ref="HJA25:HJB25"/>
    <mergeCell ref="HJE25:HJF25"/>
    <mergeCell ref="HJI25:HJJ25"/>
    <mergeCell ref="HJM25:HJN25"/>
    <mergeCell ref="HJQ25:HJR25"/>
    <mergeCell ref="HIG25:HIH25"/>
    <mergeCell ref="HIK25:HIL25"/>
    <mergeCell ref="HIO25:HIP25"/>
    <mergeCell ref="HIS25:HIT25"/>
    <mergeCell ref="HIW25:HIX25"/>
    <mergeCell ref="HHM25:HHN25"/>
    <mergeCell ref="HHQ25:HHR25"/>
    <mergeCell ref="HHU25:HHV25"/>
    <mergeCell ref="HHY25:HHZ25"/>
    <mergeCell ref="HIC25:HID25"/>
    <mergeCell ref="HGS25:HGT25"/>
    <mergeCell ref="HGW25:HGX25"/>
    <mergeCell ref="HHA25:HHB25"/>
    <mergeCell ref="HHE25:HHF25"/>
    <mergeCell ref="HHI25:HHJ25"/>
    <mergeCell ref="HFY25:HFZ25"/>
    <mergeCell ref="HGC25:HGD25"/>
    <mergeCell ref="HGG25:HGH25"/>
    <mergeCell ref="HGK25:HGL25"/>
    <mergeCell ref="HGO25:HGP25"/>
    <mergeCell ref="HFE25:HFF25"/>
    <mergeCell ref="HFI25:HFJ25"/>
    <mergeCell ref="HFM25:HFN25"/>
    <mergeCell ref="HFQ25:HFR25"/>
    <mergeCell ref="HFU25:HFV25"/>
    <mergeCell ref="HEK25:HEL25"/>
    <mergeCell ref="HEO25:HEP25"/>
    <mergeCell ref="HES25:HET25"/>
    <mergeCell ref="HEW25:HEX25"/>
    <mergeCell ref="HFA25:HFB25"/>
    <mergeCell ref="HDQ25:HDR25"/>
    <mergeCell ref="HDU25:HDV25"/>
    <mergeCell ref="HDY25:HDZ25"/>
    <mergeCell ref="HEC25:HED25"/>
    <mergeCell ref="HEG25:HEH25"/>
    <mergeCell ref="HCW25:HCX25"/>
    <mergeCell ref="HDA25:HDB25"/>
    <mergeCell ref="HDE25:HDF25"/>
    <mergeCell ref="HDI25:HDJ25"/>
    <mergeCell ref="HDM25:HDN25"/>
    <mergeCell ref="HCC25:HCD25"/>
    <mergeCell ref="HCG25:HCH25"/>
    <mergeCell ref="HCK25:HCL25"/>
    <mergeCell ref="HCO25:HCP25"/>
    <mergeCell ref="HCS25:HCT25"/>
    <mergeCell ref="HBI25:HBJ25"/>
    <mergeCell ref="HBM25:HBN25"/>
    <mergeCell ref="HBQ25:HBR25"/>
    <mergeCell ref="HBU25:HBV25"/>
    <mergeCell ref="HBY25:HBZ25"/>
    <mergeCell ref="HAO25:HAP25"/>
    <mergeCell ref="HAS25:HAT25"/>
    <mergeCell ref="HAW25:HAX25"/>
    <mergeCell ref="HBA25:HBB25"/>
    <mergeCell ref="HBE25:HBF25"/>
    <mergeCell ref="GZU25:GZV25"/>
    <mergeCell ref="GZY25:GZZ25"/>
    <mergeCell ref="HAC25:HAD25"/>
    <mergeCell ref="HAG25:HAH25"/>
    <mergeCell ref="HAK25:HAL25"/>
    <mergeCell ref="GZA25:GZB25"/>
    <mergeCell ref="GZE25:GZF25"/>
    <mergeCell ref="GZI25:GZJ25"/>
    <mergeCell ref="GZM25:GZN25"/>
    <mergeCell ref="GZQ25:GZR25"/>
    <mergeCell ref="GYG25:GYH25"/>
    <mergeCell ref="GYK25:GYL25"/>
    <mergeCell ref="GYO25:GYP25"/>
    <mergeCell ref="GYS25:GYT25"/>
    <mergeCell ref="GYW25:GYX25"/>
    <mergeCell ref="GXM25:GXN25"/>
    <mergeCell ref="GXQ25:GXR25"/>
    <mergeCell ref="GXU25:GXV25"/>
    <mergeCell ref="GXY25:GXZ25"/>
    <mergeCell ref="GYC25:GYD25"/>
    <mergeCell ref="GWS25:GWT25"/>
    <mergeCell ref="GWW25:GWX25"/>
    <mergeCell ref="GXA25:GXB25"/>
    <mergeCell ref="GXE25:GXF25"/>
    <mergeCell ref="GXI25:GXJ25"/>
    <mergeCell ref="GVY25:GVZ25"/>
    <mergeCell ref="GWC25:GWD25"/>
    <mergeCell ref="GWG25:GWH25"/>
    <mergeCell ref="GWK25:GWL25"/>
    <mergeCell ref="GWO25:GWP25"/>
    <mergeCell ref="GVE25:GVF25"/>
    <mergeCell ref="GVI25:GVJ25"/>
    <mergeCell ref="GVM25:GVN25"/>
    <mergeCell ref="GVQ25:GVR25"/>
    <mergeCell ref="GVU25:GVV25"/>
    <mergeCell ref="GUK25:GUL25"/>
    <mergeCell ref="GUO25:GUP25"/>
    <mergeCell ref="GUS25:GUT25"/>
    <mergeCell ref="GUW25:GUX25"/>
    <mergeCell ref="GVA25:GVB25"/>
    <mergeCell ref="GTQ25:GTR25"/>
    <mergeCell ref="GTU25:GTV25"/>
    <mergeCell ref="GTY25:GTZ25"/>
    <mergeCell ref="GUC25:GUD25"/>
    <mergeCell ref="GUG25:GUH25"/>
    <mergeCell ref="GSW25:GSX25"/>
    <mergeCell ref="GTA25:GTB25"/>
    <mergeCell ref="GTE25:GTF25"/>
    <mergeCell ref="GTI25:GTJ25"/>
    <mergeCell ref="GTM25:GTN25"/>
    <mergeCell ref="GSC25:GSD25"/>
    <mergeCell ref="GSG25:GSH25"/>
    <mergeCell ref="GSK25:GSL25"/>
    <mergeCell ref="GSO25:GSP25"/>
    <mergeCell ref="GSS25:GST25"/>
    <mergeCell ref="GRI25:GRJ25"/>
    <mergeCell ref="GRM25:GRN25"/>
    <mergeCell ref="GRQ25:GRR25"/>
    <mergeCell ref="GRU25:GRV25"/>
    <mergeCell ref="GRY25:GRZ25"/>
    <mergeCell ref="GQO25:GQP25"/>
    <mergeCell ref="GQS25:GQT25"/>
    <mergeCell ref="GQW25:GQX25"/>
    <mergeCell ref="GRA25:GRB25"/>
    <mergeCell ref="GRE25:GRF25"/>
    <mergeCell ref="GPU25:GPV25"/>
    <mergeCell ref="GPY25:GPZ25"/>
    <mergeCell ref="GQC25:GQD25"/>
    <mergeCell ref="GQG25:GQH25"/>
    <mergeCell ref="GQK25:GQL25"/>
    <mergeCell ref="GPA25:GPB25"/>
    <mergeCell ref="GPE25:GPF25"/>
    <mergeCell ref="GPI25:GPJ25"/>
    <mergeCell ref="GPM25:GPN25"/>
    <mergeCell ref="GPQ25:GPR25"/>
    <mergeCell ref="GOG25:GOH25"/>
    <mergeCell ref="GOK25:GOL25"/>
    <mergeCell ref="GOO25:GOP25"/>
    <mergeCell ref="GOS25:GOT25"/>
    <mergeCell ref="GOW25:GOX25"/>
    <mergeCell ref="GNM25:GNN25"/>
    <mergeCell ref="GNQ25:GNR25"/>
    <mergeCell ref="GNU25:GNV25"/>
    <mergeCell ref="GNY25:GNZ25"/>
    <mergeCell ref="GOC25:GOD25"/>
    <mergeCell ref="GMS25:GMT25"/>
    <mergeCell ref="GMW25:GMX25"/>
    <mergeCell ref="GNA25:GNB25"/>
    <mergeCell ref="GNE25:GNF25"/>
    <mergeCell ref="GNI25:GNJ25"/>
    <mergeCell ref="GLY25:GLZ25"/>
    <mergeCell ref="GMC25:GMD25"/>
    <mergeCell ref="GMG25:GMH25"/>
    <mergeCell ref="GMK25:GML25"/>
    <mergeCell ref="GMO25:GMP25"/>
    <mergeCell ref="GLE25:GLF25"/>
    <mergeCell ref="GLI25:GLJ25"/>
    <mergeCell ref="GLM25:GLN25"/>
    <mergeCell ref="GLQ25:GLR25"/>
    <mergeCell ref="GLU25:GLV25"/>
    <mergeCell ref="GKK25:GKL25"/>
    <mergeCell ref="GKO25:GKP25"/>
    <mergeCell ref="GKS25:GKT25"/>
    <mergeCell ref="GKW25:GKX25"/>
    <mergeCell ref="GLA25:GLB25"/>
    <mergeCell ref="GJQ25:GJR25"/>
    <mergeCell ref="GJU25:GJV25"/>
    <mergeCell ref="GJY25:GJZ25"/>
    <mergeCell ref="GKC25:GKD25"/>
    <mergeCell ref="GKG25:GKH25"/>
    <mergeCell ref="GIW25:GIX25"/>
    <mergeCell ref="GJA25:GJB25"/>
    <mergeCell ref="GJE25:GJF25"/>
    <mergeCell ref="GJI25:GJJ25"/>
    <mergeCell ref="GJM25:GJN25"/>
    <mergeCell ref="GIC25:GID25"/>
    <mergeCell ref="GIG25:GIH25"/>
    <mergeCell ref="GIK25:GIL25"/>
    <mergeCell ref="GIO25:GIP25"/>
    <mergeCell ref="GIS25:GIT25"/>
    <mergeCell ref="GHI25:GHJ25"/>
    <mergeCell ref="GHM25:GHN25"/>
    <mergeCell ref="GHQ25:GHR25"/>
    <mergeCell ref="GHU25:GHV25"/>
    <mergeCell ref="GHY25:GHZ25"/>
    <mergeCell ref="GGO25:GGP25"/>
    <mergeCell ref="GGS25:GGT25"/>
    <mergeCell ref="GGW25:GGX25"/>
    <mergeCell ref="GHA25:GHB25"/>
    <mergeCell ref="GHE25:GHF25"/>
    <mergeCell ref="GFU25:GFV25"/>
    <mergeCell ref="GFY25:GFZ25"/>
    <mergeCell ref="GGC25:GGD25"/>
    <mergeCell ref="GGG25:GGH25"/>
    <mergeCell ref="GGK25:GGL25"/>
    <mergeCell ref="GFA25:GFB25"/>
    <mergeCell ref="GFE25:GFF25"/>
    <mergeCell ref="GFI25:GFJ25"/>
    <mergeCell ref="GFM25:GFN25"/>
    <mergeCell ref="GFQ25:GFR25"/>
    <mergeCell ref="GEG25:GEH25"/>
    <mergeCell ref="GEK25:GEL25"/>
    <mergeCell ref="GEO25:GEP25"/>
    <mergeCell ref="GES25:GET25"/>
    <mergeCell ref="GEW25:GEX25"/>
    <mergeCell ref="GDM25:GDN25"/>
    <mergeCell ref="GDQ25:GDR25"/>
    <mergeCell ref="GDU25:GDV25"/>
    <mergeCell ref="GDY25:GDZ25"/>
    <mergeCell ref="GEC25:GED25"/>
    <mergeCell ref="GCS25:GCT25"/>
    <mergeCell ref="GCW25:GCX25"/>
    <mergeCell ref="GDA25:GDB25"/>
    <mergeCell ref="GDE25:GDF25"/>
    <mergeCell ref="GDI25:GDJ25"/>
    <mergeCell ref="GBY25:GBZ25"/>
    <mergeCell ref="GCC25:GCD25"/>
    <mergeCell ref="GCG25:GCH25"/>
    <mergeCell ref="GCK25:GCL25"/>
    <mergeCell ref="GCO25:GCP25"/>
    <mergeCell ref="GBE25:GBF25"/>
    <mergeCell ref="GBI25:GBJ25"/>
    <mergeCell ref="GBM25:GBN25"/>
    <mergeCell ref="GBQ25:GBR25"/>
    <mergeCell ref="GBU25:GBV25"/>
    <mergeCell ref="GAK25:GAL25"/>
    <mergeCell ref="GAO25:GAP25"/>
    <mergeCell ref="GAS25:GAT25"/>
    <mergeCell ref="GAW25:GAX25"/>
    <mergeCell ref="GBA25:GBB25"/>
    <mergeCell ref="FZQ25:FZR25"/>
    <mergeCell ref="FZU25:FZV25"/>
    <mergeCell ref="FZY25:FZZ25"/>
    <mergeCell ref="GAC25:GAD25"/>
    <mergeCell ref="GAG25:GAH25"/>
    <mergeCell ref="FYW25:FYX25"/>
    <mergeCell ref="FZA25:FZB25"/>
    <mergeCell ref="FZE25:FZF25"/>
    <mergeCell ref="FZI25:FZJ25"/>
    <mergeCell ref="FZM25:FZN25"/>
    <mergeCell ref="FYC25:FYD25"/>
    <mergeCell ref="FYG25:FYH25"/>
    <mergeCell ref="FYK25:FYL25"/>
    <mergeCell ref="FYO25:FYP25"/>
    <mergeCell ref="FYS25:FYT25"/>
    <mergeCell ref="FXI25:FXJ25"/>
    <mergeCell ref="FXM25:FXN25"/>
    <mergeCell ref="FXQ25:FXR25"/>
    <mergeCell ref="FXU25:FXV25"/>
    <mergeCell ref="FXY25:FXZ25"/>
    <mergeCell ref="FWO25:FWP25"/>
    <mergeCell ref="FWS25:FWT25"/>
    <mergeCell ref="FWW25:FWX25"/>
    <mergeCell ref="FXA25:FXB25"/>
    <mergeCell ref="FXE25:FXF25"/>
    <mergeCell ref="FVU25:FVV25"/>
    <mergeCell ref="FVY25:FVZ25"/>
    <mergeCell ref="FWC25:FWD25"/>
    <mergeCell ref="FWG25:FWH25"/>
    <mergeCell ref="FWK25:FWL25"/>
    <mergeCell ref="FVA25:FVB25"/>
    <mergeCell ref="FVE25:FVF25"/>
    <mergeCell ref="FVI25:FVJ25"/>
    <mergeCell ref="FVM25:FVN25"/>
    <mergeCell ref="FVQ25:FVR25"/>
    <mergeCell ref="FUG25:FUH25"/>
    <mergeCell ref="FUK25:FUL25"/>
    <mergeCell ref="FUO25:FUP25"/>
    <mergeCell ref="FUS25:FUT25"/>
    <mergeCell ref="FUW25:FUX25"/>
    <mergeCell ref="FTM25:FTN25"/>
    <mergeCell ref="FTQ25:FTR25"/>
    <mergeCell ref="FTU25:FTV25"/>
    <mergeCell ref="FTY25:FTZ25"/>
    <mergeCell ref="FUC25:FUD25"/>
    <mergeCell ref="FSS25:FST25"/>
    <mergeCell ref="FSW25:FSX25"/>
    <mergeCell ref="FTA25:FTB25"/>
    <mergeCell ref="FTE25:FTF25"/>
    <mergeCell ref="FTI25:FTJ25"/>
    <mergeCell ref="FRY25:FRZ25"/>
    <mergeCell ref="FSC25:FSD25"/>
    <mergeCell ref="FSG25:FSH25"/>
    <mergeCell ref="FSK25:FSL25"/>
    <mergeCell ref="FSO25:FSP25"/>
    <mergeCell ref="FRE25:FRF25"/>
    <mergeCell ref="FRI25:FRJ25"/>
    <mergeCell ref="FRM25:FRN25"/>
    <mergeCell ref="FRQ25:FRR25"/>
    <mergeCell ref="FRU25:FRV25"/>
    <mergeCell ref="FQK25:FQL25"/>
    <mergeCell ref="FQO25:FQP25"/>
    <mergeCell ref="FQS25:FQT25"/>
    <mergeCell ref="FQW25:FQX25"/>
    <mergeCell ref="FRA25:FRB25"/>
    <mergeCell ref="FPQ25:FPR25"/>
    <mergeCell ref="FPU25:FPV25"/>
    <mergeCell ref="FPY25:FPZ25"/>
    <mergeCell ref="FQC25:FQD25"/>
    <mergeCell ref="FQG25:FQH25"/>
    <mergeCell ref="FOW25:FOX25"/>
    <mergeCell ref="FPA25:FPB25"/>
    <mergeCell ref="FPE25:FPF25"/>
    <mergeCell ref="FPI25:FPJ25"/>
    <mergeCell ref="FPM25:FPN25"/>
    <mergeCell ref="FOC25:FOD25"/>
    <mergeCell ref="FOG25:FOH25"/>
    <mergeCell ref="FOK25:FOL25"/>
    <mergeCell ref="FOO25:FOP25"/>
    <mergeCell ref="FOS25:FOT25"/>
    <mergeCell ref="FNI25:FNJ25"/>
    <mergeCell ref="FNM25:FNN25"/>
    <mergeCell ref="FNQ25:FNR25"/>
    <mergeCell ref="FNU25:FNV25"/>
    <mergeCell ref="FNY25:FNZ25"/>
    <mergeCell ref="FMO25:FMP25"/>
    <mergeCell ref="FMS25:FMT25"/>
    <mergeCell ref="FMW25:FMX25"/>
    <mergeCell ref="FNA25:FNB25"/>
    <mergeCell ref="FNE25:FNF25"/>
    <mergeCell ref="FLU25:FLV25"/>
    <mergeCell ref="FLY25:FLZ25"/>
    <mergeCell ref="FMC25:FMD25"/>
    <mergeCell ref="FMG25:FMH25"/>
    <mergeCell ref="FMK25:FML25"/>
    <mergeCell ref="FLA25:FLB25"/>
    <mergeCell ref="FLE25:FLF25"/>
    <mergeCell ref="FLI25:FLJ25"/>
    <mergeCell ref="FLM25:FLN25"/>
    <mergeCell ref="FLQ25:FLR25"/>
    <mergeCell ref="FKG25:FKH25"/>
    <mergeCell ref="FKK25:FKL25"/>
    <mergeCell ref="FKO25:FKP25"/>
    <mergeCell ref="FKS25:FKT25"/>
    <mergeCell ref="FKW25:FKX25"/>
    <mergeCell ref="FJM25:FJN25"/>
    <mergeCell ref="FJQ25:FJR25"/>
    <mergeCell ref="FJU25:FJV25"/>
    <mergeCell ref="FJY25:FJZ25"/>
    <mergeCell ref="FKC25:FKD25"/>
    <mergeCell ref="FIS25:FIT25"/>
    <mergeCell ref="FIW25:FIX25"/>
    <mergeCell ref="FJA25:FJB25"/>
    <mergeCell ref="FJE25:FJF25"/>
    <mergeCell ref="FJI25:FJJ25"/>
    <mergeCell ref="FHY25:FHZ25"/>
    <mergeCell ref="FIC25:FID25"/>
    <mergeCell ref="FIG25:FIH25"/>
    <mergeCell ref="FIK25:FIL25"/>
    <mergeCell ref="FIO25:FIP25"/>
    <mergeCell ref="FHE25:FHF25"/>
    <mergeCell ref="FHI25:FHJ25"/>
    <mergeCell ref="FHM25:FHN25"/>
    <mergeCell ref="FHQ25:FHR25"/>
    <mergeCell ref="FHU25:FHV25"/>
    <mergeCell ref="FGK25:FGL25"/>
    <mergeCell ref="FGO25:FGP25"/>
    <mergeCell ref="FGS25:FGT25"/>
    <mergeCell ref="FGW25:FGX25"/>
    <mergeCell ref="FHA25:FHB25"/>
    <mergeCell ref="FFQ25:FFR25"/>
    <mergeCell ref="FFU25:FFV25"/>
    <mergeCell ref="FFY25:FFZ25"/>
    <mergeCell ref="FGC25:FGD25"/>
    <mergeCell ref="FGG25:FGH25"/>
    <mergeCell ref="FEW25:FEX25"/>
    <mergeCell ref="FFA25:FFB25"/>
    <mergeCell ref="FFE25:FFF25"/>
    <mergeCell ref="FFI25:FFJ25"/>
    <mergeCell ref="FFM25:FFN25"/>
    <mergeCell ref="FEC25:FED25"/>
    <mergeCell ref="FEG25:FEH25"/>
    <mergeCell ref="FEK25:FEL25"/>
    <mergeCell ref="FEO25:FEP25"/>
    <mergeCell ref="FES25:FET25"/>
    <mergeCell ref="FDI25:FDJ25"/>
    <mergeCell ref="FDM25:FDN25"/>
    <mergeCell ref="FDQ25:FDR25"/>
    <mergeCell ref="FDU25:FDV25"/>
    <mergeCell ref="FDY25:FDZ25"/>
    <mergeCell ref="FCO25:FCP25"/>
    <mergeCell ref="FCS25:FCT25"/>
    <mergeCell ref="FCW25:FCX25"/>
    <mergeCell ref="FDA25:FDB25"/>
    <mergeCell ref="FDE25:FDF25"/>
    <mergeCell ref="FBU25:FBV25"/>
    <mergeCell ref="FBY25:FBZ25"/>
    <mergeCell ref="FCC25:FCD25"/>
    <mergeCell ref="FCG25:FCH25"/>
    <mergeCell ref="FCK25:FCL25"/>
    <mergeCell ref="FBA25:FBB25"/>
    <mergeCell ref="FBE25:FBF25"/>
    <mergeCell ref="FBI25:FBJ25"/>
    <mergeCell ref="FBM25:FBN25"/>
    <mergeCell ref="FBQ25:FBR25"/>
    <mergeCell ref="FAG25:FAH25"/>
    <mergeCell ref="FAK25:FAL25"/>
    <mergeCell ref="FAO25:FAP25"/>
    <mergeCell ref="FAS25:FAT25"/>
    <mergeCell ref="FAW25:FAX25"/>
    <mergeCell ref="EZM25:EZN25"/>
    <mergeCell ref="EZQ25:EZR25"/>
    <mergeCell ref="EZU25:EZV25"/>
    <mergeCell ref="EZY25:EZZ25"/>
    <mergeCell ref="FAC25:FAD25"/>
    <mergeCell ref="EYS25:EYT25"/>
    <mergeCell ref="EYW25:EYX25"/>
    <mergeCell ref="EZA25:EZB25"/>
    <mergeCell ref="EZE25:EZF25"/>
    <mergeCell ref="EZI25:EZJ25"/>
    <mergeCell ref="EXY25:EXZ25"/>
    <mergeCell ref="EYC25:EYD25"/>
    <mergeCell ref="EYG25:EYH25"/>
    <mergeCell ref="EYK25:EYL25"/>
    <mergeCell ref="EYO25:EYP25"/>
    <mergeCell ref="EXE25:EXF25"/>
    <mergeCell ref="EXI25:EXJ25"/>
    <mergeCell ref="EXM25:EXN25"/>
    <mergeCell ref="EXQ25:EXR25"/>
    <mergeCell ref="EXU25:EXV25"/>
    <mergeCell ref="EWK25:EWL25"/>
    <mergeCell ref="EWO25:EWP25"/>
    <mergeCell ref="EWS25:EWT25"/>
    <mergeCell ref="EWW25:EWX25"/>
    <mergeCell ref="EXA25:EXB25"/>
    <mergeCell ref="EVQ25:EVR25"/>
    <mergeCell ref="EVU25:EVV25"/>
    <mergeCell ref="EVY25:EVZ25"/>
    <mergeCell ref="EWC25:EWD25"/>
    <mergeCell ref="EWG25:EWH25"/>
    <mergeCell ref="EUW25:EUX25"/>
    <mergeCell ref="EVA25:EVB25"/>
    <mergeCell ref="EVE25:EVF25"/>
    <mergeCell ref="EVI25:EVJ25"/>
    <mergeCell ref="EVM25:EVN25"/>
    <mergeCell ref="EUC25:EUD25"/>
    <mergeCell ref="EUG25:EUH25"/>
    <mergeCell ref="EUK25:EUL25"/>
    <mergeCell ref="EUO25:EUP25"/>
    <mergeCell ref="EUS25:EUT25"/>
    <mergeCell ref="ETI25:ETJ25"/>
    <mergeCell ref="ETM25:ETN25"/>
    <mergeCell ref="ETQ25:ETR25"/>
    <mergeCell ref="ETU25:ETV25"/>
    <mergeCell ref="ETY25:ETZ25"/>
    <mergeCell ref="ESO25:ESP25"/>
    <mergeCell ref="ESS25:EST25"/>
    <mergeCell ref="ESW25:ESX25"/>
    <mergeCell ref="ETA25:ETB25"/>
    <mergeCell ref="ETE25:ETF25"/>
    <mergeCell ref="ERU25:ERV25"/>
    <mergeCell ref="ERY25:ERZ25"/>
    <mergeCell ref="ESC25:ESD25"/>
    <mergeCell ref="ESG25:ESH25"/>
    <mergeCell ref="ESK25:ESL25"/>
    <mergeCell ref="ERA25:ERB25"/>
    <mergeCell ref="ERE25:ERF25"/>
    <mergeCell ref="ERI25:ERJ25"/>
    <mergeCell ref="ERM25:ERN25"/>
    <mergeCell ref="ERQ25:ERR25"/>
    <mergeCell ref="EQG25:EQH25"/>
    <mergeCell ref="EQK25:EQL25"/>
    <mergeCell ref="EQO25:EQP25"/>
    <mergeCell ref="EQS25:EQT25"/>
    <mergeCell ref="EQW25:EQX25"/>
    <mergeCell ref="EPM25:EPN25"/>
    <mergeCell ref="EPQ25:EPR25"/>
    <mergeCell ref="EPU25:EPV25"/>
    <mergeCell ref="EPY25:EPZ25"/>
    <mergeCell ref="EQC25:EQD25"/>
    <mergeCell ref="EOS25:EOT25"/>
    <mergeCell ref="EOW25:EOX25"/>
    <mergeCell ref="EPA25:EPB25"/>
    <mergeCell ref="EPE25:EPF25"/>
    <mergeCell ref="EPI25:EPJ25"/>
    <mergeCell ref="ENY25:ENZ25"/>
    <mergeCell ref="EOC25:EOD25"/>
    <mergeCell ref="EOG25:EOH25"/>
    <mergeCell ref="EOK25:EOL25"/>
    <mergeCell ref="EOO25:EOP25"/>
    <mergeCell ref="ENE25:ENF25"/>
    <mergeCell ref="ENI25:ENJ25"/>
    <mergeCell ref="ENM25:ENN25"/>
    <mergeCell ref="ENQ25:ENR25"/>
    <mergeCell ref="ENU25:ENV25"/>
    <mergeCell ref="EMK25:EML25"/>
    <mergeCell ref="EMO25:EMP25"/>
    <mergeCell ref="EMS25:EMT25"/>
    <mergeCell ref="EMW25:EMX25"/>
    <mergeCell ref="ENA25:ENB25"/>
    <mergeCell ref="ELQ25:ELR25"/>
    <mergeCell ref="ELU25:ELV25"/>
    <mergeCell ref="ELY25:ELZ25"/>
    <mergeCell ref="EMC25:EMD25"/>
    <mergeCell ref="EMG25:EMH25"/>
    <mergeCell ref="EKW25:EKX25"/>
    <mergeCell ref="ELA25:ELB25"/>
    <mergeCell ref="ELE25:ELF25"/>
    <mergeCell ref="ELI25:ELJ25"/>
    <mergeCell ref="ELM25:ELN25"/>
    <mergeCell ref="EKC25:EKD25"/>
    <mergeCell ref="EKG25:EKH25"/>
    <mergeCell ref="EKK25:EKL25"/>
    <mergeCell ref="EKO25:EKP25"/>
    <mergeCell ref="EKS25:EKT25"/>
    <mergeCell ref="EJI25:EJJ25"/>
    <mergeCell ref="EJM25:EJN25"/>
    <mergeCell ref="EJQ25:EJR25"/>
    <mergeCell ref="EJU25:EJV25"/>
    <mergeCell ref="EJY25:EJZ25"/>
    <mergeCell ref="EIO25:EIP25"/>
    <mergeCell ref="EIS25:EIT25"/>
    <mergeCell ref="EIW25:EIX25"/>
    <mergeCell ref="EJA25:EJB25"/>
    <mergeCell ref="EJE25:EJF25"/>
    <mergeCell ref="EHU25:EHV25"/>
    <mergeCell ref="EHY25:EHZ25"/>
    <mergeCell ref="EIC25:EID25"/>
    <mergeCell ref="EIG25:EIH25"/>
    <mergeCell ref="EIK25:EIL25"/>
    <mergeCell ref="EHA25:EHB25"/>
    <mergeCell ref="EHE25:EHF25"/>
    <mergeCell ref="EHI25:EHJ25"/>
    <mergeCell ref="EHM25:EHN25"/>
    <mergeCell ref="EHQ25:EHR25"/>
    <mergeCell ref="EGG25:EGH25"/>
    <mergeCell ref="EGK25:EGL25"/>
    <mergeCell ref="EGO25:EGP25"/>
    <mergeCell ref="EGS25:EGT25"/>
    <mergeCell ref="EGW25:EGX25"/>
    <mergeCell ref="EFM25:EFN25"/>
    <mergeCell ref="EFQ25:EFR25"/>
    <mergeCell ref="EFU25:EFV25"/>
    <mergeCell ref="EFY25:EFZ25"/>
    <mergeCell ref="EGC25:EGD25"/>
    <mergeCell ref="EES25:EET25"/>
    <mergeCell ref="EEW25:EEX25"/>
    <mergeCell ref="EFA25:EFB25"/>
    <mergeCell ref="EFE25:EFF25"/>
    <mergeCell ref="EFI25:EFJ25"/>
    <mergeCell ref="EDY25:EDZ25"/>
    <mergeCell ref="EEC25:EED25"/>
    <mergeCell ref="EEG25:EEH25"/>
    <mergeCell ref="EEK25:EEL25"/>
    <mergeCell ref="EEO25:EEP25"/>
    <mergeCell ref="EDE25:EDF25"/>
    <mergeCell ref="EDI25:EDJ25"/>
    <mergeCell ref="EDM25:EDN25"/>
    <mergeCell ref="EDQ25:EDR25"/>
    <mergeCell ref="EDU25:EDV25"/>
    <mergeCell ref="ECK25:ECL25"/>
    <mergeCell ref="ECO25:ECP25"/>
    <mergeCell ref="ECS25:ECT25"/>
    <mergeCell ref="ECW25:ECX25"/>
    <mergeCell ref="EDA25:EDB25"/>
    <mergeCell ref="EBQ25:EBR25"/>
    <mergeCell ref="EBU25:EBV25"/>
    <mergeCell ref="EBY25:EBZ25"/>
    <mergeCell ref="ECC25:ECD25"/>
    <mergeCell ref="ECG25:ECH25"/>
    <mergeCell ref="EAW25:EAX25"/>
    <mergeCell ref="EBA25:EBB25"/>
    <mergeCell ref="EBE25:EBF25"/>
    <mergeCell ref="EBI25:EBJ25"/>
    <mergeCell ref="EBM25:EBN25"/>
    <mergeCell ref="EAC25:EAD25"/>
    <mergeCell ref="EAG25:EAH25"/>
    <mergeCell ref="EAK25:EAL25"/>
    <mergeCell ref="EAO25:EAP25"/>
    <mergeCell ref="EAS25:EAT25"/>
    <mergeCell ref="DZI25:DZJ25"/>
    <mergeCell ref="DZM25:DZN25"/>
    <mergeCell ref="DZQ25:DZR25"/>
    <mergeCell ref="DZU25:DZV25"/>
    <mergeCell ref="DZY25:DZZ25"/>
    <mergeCell ref="DYO25:DYP25"/>
    <mergeCell ref="DYS25:DYT25"/>
    <mergeCell ref="DYW25:DYX25"/>
    <mergeCell ref="DZA25:DZB25"/>
    <mergeCell ref="DZE25:DZF25"/>
    <mergeCell ref="DXU25:DXV25"/>
    <mergeCell ref="DXY25:DXZ25"/>
    <mergeCell ref="DYC25:DYD25"/>
    <mergeCell ref="DYG25:DYH25"/>
    <mergeCell ref="DYK25:DYL25"/>
    <mergeCell ref="DXA25:DXB25"/>
    <mergeCell ref="DXE25:DXF25"/>
    <mergeCell ref="DXI25:DXJ25"/>
    <mergeCell ref="DXM25:DXN25"/>
    <mergeCell ref="DXQ25:DXR25"/>
    <mergeCell ref="DWG25:DWH25"/>
    <mergeCell ref="DWK25:DWL25"/>
    <mergeCell ref="DWO25:DWP25"/>
    <mergeCell ref="DWS25:DWT25"/>
    <mergeCell ref="DWW25:DWX25"/>
    <mergeCell ref="DVM25:DVN25"/>
    <mergeCell ref="DVQ25:DVR25"/>
    <mergeCell ref="DVU25:DVV25"/>
    <mergeCell ref="DVY25:DVZ25"/>
    <mergeCell ref="DWC25:DWD25"/>
    <mergeCell ref="DUS25:DUT25"/>
    <mergeCell ref="DUW25:DUX25"/>
    <mergeCell ref="DVA25:DVB25"/>
    <mergeCell ref="DVE25:DVF25"/>
    <mergeCell ref="DVI25:DVJ25"/>
    <mergeCell ref="DTY25:DTZ25"/>
    <mergeCell ref="DUC25:DUD25"/>
    <mergeCell ref="DUG25:DUH25"/>
    <mergeCell ref="DUK25:DUL25"/>
    <mergeCell ref="DUO25:DUP25"/>
    <mergeCell ref="DTE25:DTF25"/>
    <mergeCell ref="DTI25:DTJ25"/>
    <mergeCell ref="DTM25:DTN25"/>
    <mergeCell ref="DTQ25:DTR25"/>
    <mergeCell ref="DTU25:DTV25"/>
    <mergeCell ref="DSK25:DSL25"/>
    <mergeCell ref="DSO25:DSP25"/>
    <mergeCell ref="DSS25:DST25"/>
    <mergeCell ref="DSW25:DSX25"/>
    <mergeCell ref="DTA25:DTB25"/>
    <mergeCell ref="DRQ25:DRR25"/>
    <mergeCell ref="DRU25:DRV25"/>
    <mergeCell ref="DRY25:DRZ25"/>
    <mergeCell ref="DSC25:DSD25"/>
    <mergeCell ref="DSG25:DSH25"/>
    <mergeCell ref="DQW25:DQX25"/>
    <mergeCell ref="DRA25:DRB25"/>
    <mergeCell ref="DRE25:DRF25"/>
    <mergeCell ref="DRI25:DRJ25"/>
    <mergeCell ref="DRM25:DRN25"/>
    <mergeCell ref="DQC25:DQD25"/>
    <mergeCell ref="DQG25:DQH25"/>
    <mergeCell ref="DQK25:DQL25"/>
    <mergeCell ref="DQO25:DQP25"/>
    <mergeCell ref="DQS25:DQT25"/>
    <mergeCell ref="DPI25:DPJ25"/>
    <mergeCell ref="DPM25:DPN25"/>
    <mergeCell ref="DPQ25:DPR25"/>
    <mergeCell ref="DPU25:DPV25"/>
    <mergeCell ref="DPY25:DPZ25"/>
    <mergeCell ref="DOO25:DOP25"/>
    <mergeCell ref="DOS25:DOT25"/>
    <mergeCell ref="DOW25:DOX25"/>
    <mergeCell ref="DPA25:DPB25"/>
    <mergeCell ref="DPE25:DPF25"/>
    <mergeCell ref="DNU25:DNV25"/>
    <mergeCell ref="DNY25:DNZ25"/>
    <mergeCell ref="DOC25:DOD25"/>
    <mergeCell ref="DOG25:DOH25"/>
    <mergeCell ref="DOK25:DOL25"/>
    <mergeCell ref="DNA25:DNB25"/>
    <mergeCell ref="DNE25:DNF25"/>
    <mergeCell ref="DNI25:DNJ25"/>
    <mergeCell ref="DNM25:DNN25"/>
    <mergeCell ref="DNQ25:DNR25"/>
    <mergeCell ref="DMG25:DMH25"/>
    <mergeCell ref="DMK25:DML25"/>
    <mergeCell ref="DMO25:DMP25"/>
    <mergeCell ref="DMS25:DMT25"/>
    <mergeCell ref="DMW25:DMX25"/>
    <mergeCell ref="DLM25:DLN25"/>
    <mergeCell ref="DLQ25:DLR25"/>
    <mergeCell ref="DLU25:DLV25"/>
    <mergeCell ref="DLY25:DLZ25"/>
    <mergeCell ref="DMC25:DMD25"/>
    <mergeCell ref="DKS25:DKT25"/>
    <mergeCell ref="DKW25:DKX25"/>
    <mergeCell ref="DLA25:DLB25"/>
    <mergeCell ref="DLE25:DLF25"/>
    <mergeCell ref="DLI25:DLJ25"/>
    <mergeCell ref="DJY25:DJZ25"/>
    <mergeCell ref="DKC25:DKD25"/>
    <mergeCell ref="DKG25:DKH25"/>
    <mergeCell ref="DKK25:DKL25"/>
    <mergeCell ref="DKO25:DKP25"/>
    <mergeCell ref="DJE25:DJF25"/>
    <mergeCell ref="DJI25:DJJ25"/>
    <mergeCell ref="DJM25:DJN25"/>
    <mergeCell ref="DJQ25:DJR25"/>
    <mergeCell ref="DJU25:DJV25"/>
    <mergeCell ref="DIK25:DIL25"/>
    <mergeCell ref="DIO25:DIP25"/>
    <mergeCell ref="DIS25:DIT25"/>
    <mergeCell ref="DIW25:DIX25"/>
    <mergeCell ref="DJA25:DJB25"/>
    <mergeCell ref="DHQ25:DHR25"/>
    <mergeCell ref="DHU25:DHV25"/>
    <mergeCell ref="DHY25:DHZ25"/>
    <mergeCell ref="DIC25:DID25"/>
    <mergeCell ref="DIG25:DIH25"/>
    <mergeCell ref="DGW25:DGX25"/>
    <mergeCell ref="DHA25:DHB25"/>
    <mergeCell ref="DHE25:DHF25"/>
    <mergeCell ref="DHI25:DHJ25"/>
    <mergeCell ref="DHM25:DHN25"/>
    <mergeCell ref="DGC25:DGD25"/>
    <mergeCell ref="DGG25:DGH25"/>
    <mergeCell ref="DGK25:DGL25"/>
    <mergeCell ref="DGO25:DGP25"/>
    <mergeCell ref="DGS25:DGT25"/>
    <mergeCell ref="DFI25:DFJ25"/>
    <mergeCell ref="DFM25:DFN25"/>
    <mergeCell ref="DFQ25:DFR25"/>
    <mergeCell ref="DFU25:DFV25"/>
    <mergeCell ref="DFY25:DFZ25"/>
    <mergeCell ref="DEO25:DEP25"/>
    <mergeCell ref="DES25:DET25"/>
    <mergeCell ref="DEW25:DEX25"/>
    <mergeCell ref="DFA25:DFB25"/>
    <mergeCell ref="DFE25:DFF25"/>
    <mergeCell ref="DDU25:DDV25"/>
    <mergeCell ref="DDY25:DDZ25"/>
    <mergeCell ref="DEC25:DED25"/>
    <mergeCell ref="DEG25:DEH25"/>
    <mergeCell ref="DEK25:DEL25"/>
    <mergeCell ref="DDA25:DDB25"/>
    <mergeCell ref="DDE25:DDF25"/>
    <mergeCell ref="DDI25:DDJ25"/>
    <mergeCell ref="DDM25:DDN25"/>
    <mergeCell ref="DDQ25:DDR25"/>
    <mergeCell ref="DCG25:DCH25"/>
    <mergeCell ref="DCK25:DCL25"/>
    <mergeCell ref="DCO25:DCP25"/>
    <mergeCell ref="DCS25:DCT25"/>
    <mergeCell ref="DCW25:DCX25"/>
    <mergeCell ref="DBM25:DBN25"/>
    <mergeCell ref="DBQ25:DBR25"/>
    <mergeCell ref="DBU25:DBV25"/>
    <mergeCell ref="DBY25:DBZ25"/>
    <mergeCell ref="DCC25:DCD25"/>
    <mergeCell ref="DAS25:DAT25"/>
    <mergeCell ref="DAW25:DAX25"/>
    <mergeCell ref="DBA25:DBB25"/>
    <mergeCell ref="DBE25:DBF25"/>
    <mergeCell ref="DBI25:DBJ25"/>
    <mergeCell ref="CZY25:CZZ25"/>
    <mergeCell ref="DAC25:DAD25"/>
    <mergeCell ref="DAG25:DAH25"/>
    <mergeCell ref="DAK25:DAL25"/>
    <mergeCell ref="DAO25:DAP25"/>
    <mergeCell ref="CZE25:CZF25"/>
    <mergeCell ref="CZI25:CZJ25"/>
    <mergeCell ref="CZM25:CZN25"/>
    <mergeCell ref="CZQ25:CZR25"/>
    <mergeCell ref="CZU25:CZV25"/>
    <mergeCell ref="CYK25:CYL25"/>
    <mergeCell ref="CYO25:CYP25"/>
    <mergeCell ref="CYS25:CYT25"/>
    <mergeCell ref="CYW25:CYX25"/>
    <mergeCell ref="CZA25:CZB25"/>
    <mergeCell ref="CXQ25:CXR25"/>
    <mergeCell ref="CXU25:CXV25"/>
    <mergeCell ref="CXY25:CXZ25"/>
    <mergeCell ref="CYC25:CYD25"/>
    <mergeCell ref="CYG25:CYH25"/>
    <mergeCell ref="CWW25:CWX25"/>
    <mergeCell ref="CXA25:CXB25"/>
    <mergeCell ref="CXE25:CXF25"/>
    <mergeCell ref="CXI25:CXJ25"/>
    <mergeCell ref="CXM25:CXN25"/>
    <mergeCell ref="CWC25:CWD25"/>
    <mergeCell ref="CWG25:CWH25"/>
    <mergeCell ref="CWK25:CWL25"/>
    <mergeCell ref="CWO25:CWP25"/>
    <mergeCell ref="CWS25:CWT25"/>
    <mergeCell ref="CVI25:CVJ25"/>
    <mergeCell ref="CVM25:CVN25"/>
    <mergeCell ref="CVQ25:CVR25"/>
    <mergeCell ref="CVU25:CVV25"/>
    <mergeCell ref="CVY25:CVZ25"/>
    <mergeCell ref="CUO25:CUP25"/>
    <mergeCell ref="CUS25:CUT25"/>
    <mergeCell ref="CUW25:CUX25"/>
    <mergeCell ref="CVA25:CVB25"/>
    <mergeCell ref="CVE25:CVF25"/>
    <mergeCell ref="CTU25:CTV25"/>
    <mergeCell ref="CTY25:CTZ25"/>
    <mergeCell ref="CUC25:CUD25"/>
    <mergeCell ref="CUG25:CUH25"/>
    <mergeCell ref="CUK25:CUL25"/>
    <mergeCell ref="CTA25:CTB25"/>
    <mergeCell ref="CTE25:CTF25"/>
    <mergeCell ref="CTI25:CTJ25"/>
    <mergeCell ref="CTM25:CTN25"/>
    <mergeCell ref="CTQ25:CTR25"/>
    <mergeCell ref="CSG25:CSH25"/>
    <mergeCell ref="CSK25:CSL25"/>
    <mergeCell ref="CSO25:CSP25"/>
    <mergeCell ref="CSS25:CST25"/>
    <mergeCell ref="CSW25:CSX25"/>
    <mergeCell ref="CRM25:CRN25"/>
    <mergeCell ref="CRQ25:CRR25"/>
    <mergeCell ref="CRU25:CRV25"/>
    <mergeCell ref="CRY25:CRZ25"/>
    <mergeCell ref="CSC25:CSD25"/>
    <mergeCell ref="CQS25:CQT25"/>
    <mergeCell ref="CQW25:CQX25"/>
    <mergeCell ref="CRA25:CRB25"/>
    <mergeCell ref="CRE25:CRF25"/>
    <mergeCell ref="CRI25:CRJ25"/>
    <mergeCell ref="CPY25:CPZ25"/>
    <mergeCell ref="CQC25:CQD25"/>
    <mergeCell ref="CQG25:CQH25"/>
    <mergeCell ref="CQK25:CQL25"/>
    <mergeCell ref="CQO25:CQP25"/>
    <mergeCell ref="CPE25:CPF25"/>
    <mergeCell ref="CPI25:CPJ25"/>
    <mergeCell ref="CPM25:CPN25"/>
    <mergeCell ref="CPQ25:CPR25"/>
    <mergeCell ref="CPU25:CPV25"/>
    <mergeCell ref="COK25:COL25"/>
    <mergeCell ref="COO25:COP25"/>
    <mergeCell ref="COS25:COT25"/>
    <mergeCell ref="COW25:COX25"/>
    <mergeCell ref="CPA25:CPB25"/>
    <mergeCell ref="CNQ25:CNR25"/>
    <mergeCell ref="CNU25:CNV25"/>
    <mergeCell ref="CNY25:CNZ25"/>
    <mergeCell ref="COC25:COD25"/>
    <mergeCell ref="COG25:COH25"/>
    <mergeCell ref="CMW25:CMX25"/>
    <mergeCell ref="CNA25:CNB25"/>
    <mergeCell ref="CNE25:CNF25"/>
    <mergeCell ref="CNI25:CNJ25"/>
    <mergeCell ref="CNM25:CNN25"/>
    <mergeCell ref="CMC25:CMD25"/>
    <mergeCell ref="CMG25:CMH25"/>
    <mergeCell ref="CMK25:CML25"/>
    <mergeCell ref="CMO25:CMP25"/>
    <mergeCell ref="CMS25:CMT25"/>
    <mergeCell ref="CLI25:CLJ25"/>
    <mergeCell ref="CLM25:CLN25"/>
    <mergeCell ref="CLQ25:CLR25"/>
    <mergeCell ref="CLU25:CLV25"/>
    <mergeCell ref="CLY25:CLZ25"/>
    <mergeCell ref="CKO25:CKP25"/>
    <mergeCell ref="CKS25:CKT25"/>
    <mergeCell ref="CKW25:CKX25"/>
    <mergeCell ref="CLA25:CLB25"/>
    <mergeCell ref="CLE25:CLF25"/>
    <mergeCell ref="CJU25:CJV25"/>
    <mergeCell ref="CJY25:CJZ25"/>
    <mergeCell ref="CKC25:CKD25"/>
    <mergeCell ref="CKG25:CKH25"/>
    <mergeCell ref="CKK25:CKL25"/>
    <mergeCell ref="CJA25:CJB25"/>
    <mergeCell ref="CJE25:CJF25"/>
    <mergeCell ref="CJI25:CJJ25"/>
    <mergeCell ref="CJM25:CJN25"/>
    <mergeCell ref="CJQ25:CJR25"/>
    <mergeCell ref="CIG25:CIH25"/>
    <mergeCell ref="CIK25:CIL25"/>
    <mergeCell ref="CIO25:CIP25"/>
    <mergeCell ref="CIS25:CIT25"/>
    <mergeCell ref="CIW25:CIX25"/>
    <mergeCell ref="CHM25:CHN25"/>
    <mergeCell ref="CHQ25:CHR25"/>
    <mergeCell ref="CHU25:CHV25"/>
    <mergeCell ref="CHY25:CHZ25"/>
    <mergeCell ref="CIC25:CID25"/>
    <mergeCell ref="CGS25:CGT25"/>
    <mergeCell ref="CGW25:CGX25"/>
    <mergeCell ref="CHA25:CHB25"/>
    <mergeCell ref="CHE25:CHF25"/>
    <mergeCell ref="CHI25:CHJ25"/>
    <mergeCell ref="CFY25:CFZ25"/>
    <mergeCell ref="CGC25:CGD25"/>
    <mergeCell ref="CGG25:CGH25"/>
    <mergeCell ref="CGK25:CGL25"/>
    <mergeCell ref="CGO25:CGP25"/>
    <mergeCell ref="CFE25:CFF25"/>
    <mergeCell ref="CFI25:CFJ25"/>
    <mergeCell ref="CFM25:CFN25"/>
    <mergeCell ref="CFQ25:CFR25"/>
    <mergeCell ref="CFU25:CFV25"/>
    <mergeCell ref="CEK25:CEL25"/>
    <mergeCell ref="CEO25:CEP25"/>
    <mergeCell ref="CES25:CET25"/>
    <mergeCell ref="CEW25:CEX25"/>
    <mergeCell ref="CFA25:CFB25"/>
    <mergeCell ref="CDQ25:CDR25"/>
    <mergeCell ref="CDU25:CDV25"/>
    <mergeCell ref="CDY25:CDZ25"/>
    <mergeCell ref="CEC25:CED25"/>
    <mergeCell ref="CEG25:CEH25"/>
    <mergeCell ref="CCW25:CCX25"/>
    <mergeCell ref="CDA25:CDB25"/>
    <mergeCell ref="CDE25:CDF25"/>
    <mergeCell ref="CDI25:CDJ25"/>
    <mergeCell ref="CDM25:CDN25"/>
    <mergeCell ref="CCC25:CCD25"/>
    <mergeCell ref="CCG25:CCH25"/>
    <mergeCell ref="CCK25:CCL25"/>
    <mergeCell ref="CCO25:CCP25"/>
    <mergeCell ref="CCS25:CCT25"/>
    <mergeCell ref="CBI25:CBJ25"/>
    <mergeCell ref="CBM25:CBN25"/>
    <mergeCell ref="CBQ25:CBR25"/>
    <mergeCell ref="CBU25:CBV25"/>
    <mergeCell ref="CBY25:CBZ25"/>
    <mergeCell ref="CAO25:CAP25"/>
    <mergeCell ref="CAS25:CAT25"/>
    <mergeCell ref="CAW25:CAX25"/>
    <mergeCell ref="CBA25:CBB25"/>
    <mergeCell ref="CBE25:CBF25"/>
    <mergeCell ref="BZU25:BZV25"/>
    <mergeCell ref="BZY25:BZZ25"/>
    <mergeCell ref="CAC25:CAD25"/>
    <mergeCell ref="CAG25:CAH25"/>
    <mergeCell ref="CAK25:CAL25"/>
    <mergeCell ref="BZA25:BZB25"/>
    <mergeCell ref="BZE25:BZF25"/>
    <mergeCell ref="BZI25:BZJ25"/>
    <mergeCell ref="BZM25:BZN25"/>
    <mergeCell ref="BZQ25:BZR25"/>
    <mergeCell ref="BYG25:BYH25"/>
    <mergeCell ref="BYK25:BYL25"/>
    <mergeCell ref="BYO25:BYP25"/>
    <mergeCell ref="BYS25:BYT25"/>
    <mergeCell ref="BYW25:BYX25"/>
    <mergeCell ref="BXM25:BXN25"/>
    <mergeCell ref="BXQ25:BXR25"/>
    <mergeCell ref="BXU25:BXV25"/>
    <mergeCell ref="BXY25:BXZ25"/>
    <mergeCell ref="BYC25:BYD25"/>
    <mergeCell ref="BWS25:BWT25"/>
    <mergeCell ref="BWW25:BWX25"/>
    <mergeCell ref="BXA25:BXB25"/>
    <mergeCell ref="BXE25:BXF25"/>
    <mergeCell ref="BXI25:BXJ25"/>
    <mergeCell ref="BVY25:BVZ25"/>
    <mergeCell ref="BWC25:BWD25"/>
    <mergeCell ref="BWG25:BWH25"/>
    <mergeCell ref="BWK25:BWL25"/>
    <mergeCell ref="BWO25:BWP25"/>
    <mergeCell ref="BVE25:BVF25"/>
    <mergeCell ref="BVI25:BVJ25"/>
    <mergeCell ref="BVM25:BVN25"/>
    <mergeCell ref="BVQ25:BVR25"/>
    <mergeCell ref="BVU25:BVV25"/>
    <mergeCell ref="BUK25:BUL25"/>
    <mergeCell ref="BUO25:BUP25"/>
    <mergeCell ref="BUS25:BUT25"/>
    <mergeCell ref="BUW25:BUX25"/>
    <mergeCell ref="BVA25:BVB25"/>
    <mergeCell ref="BTQ25:BTR25"/>
    <mergeCell ref="BTU25:BTV25"/>
    <mergeCell ref="BTY25:BTZ25"/>
    <mergeCell ref="BUC25:BUD25"/>
    <mergeCell ref="BUG25:BUH25"/>
    <mergeCell ref="BSW25:BSX25"/>
    <mergeCell ref="BTA25:BTB25"/>
    <mergeCell ref="BTE25:BTF25"/>
    <mergeCell ref="BTI25:BTJ25"/>
    <mergeCell ref="BTM25:BTN25"/>
    <mergeCell ref="BSC25:BSD25"/>
    <mergeCell ref="BSG25:BSH25"/>
    <mergeCell ref="BSK25:BSL25"/>
    <mergeCell ref="BSO25:BSP25"/>
    <mergeCell ref="BSS25:BST25"/>
    <mergeCell ref="BRI25:BRJ25"/>
    <mergeCell ref="BRM25:BRN25"/>
    <mergeCell ref="BRQ25:BRR25"/>
    <mergeCell ref="BRU25:BRV25"/>
    <mergeCell ref="BRY25:BRZ25"/>
    <mergeCell ref="BQO25:BQP25"/>
    <mergeCell ref="BQS25:BQT25"/>
    <mergeCell ref="BQW25:BQX25"/>
    <mergeCell ref="BRA25:BRB25"/>
    <mergeCell ref="BRE25:BRF25"/>
    <mergeCell ref="BPU25:BPV25"/>
    <mergeCell ref="BPY25:BPZ25"/>
    <mergeCell ref="BQC25:BQD25"/>
    <mergeCell ref="BQG25:BQH25"/>
    <mergeCell ref="BQK25:BQL25"/>
    <mergeCell ref="BPA25:BPB25"/>
    <mergeCell ref="BPE25:BPF25"/>
    <mergeCell ref="BPI25:BPJ25"/>
    <mergeCell ref="BPM25:BPN25"/>
    <mergeCell ref="BPQ25:BPR25"/>
    <mergeCell ref="BOG25:BOH25"/>
    <mergeCell ref="BOK25:BOL25"/>
    <mergeCell ref="BOO25:BOP25"/>
    <mergeCell ref="BOS25:BOT25"/>
    <mergeCell ref="BOW25:BOX25"/>
    <mergeCell ref="BNM25:BNN25"/>
    <mergeCell ref="BNQ25:BNR25"/>
    <mergeCell ref="BNU25:BNV25"/>
    <mergeCell ref="BNY25:BNZ25"/>
    <mergeCell ref="BOC25:BOD25"/>
    <mergeCell ref="BMS25:BMT25"/>
    <mergeCell ref="BMW25:BMX25"/>
    <mergeCell ref="BNA25:BNB25"/>
    <mergeCell ref="BNE25:BNF25"/>
    <mergeCell ref="BNI25:BNJ25"/>
    <mergeCell ref="BLY25:BLZ25"/>
    <mergeCell ref="BMC25:BMD25"/>
    <mergeCell ref="BMG25:BMH25"/>
    <mergeCell ref="BMK25:BML25"/>
    <mergeCell ref="BMO25:BMP25"/>
    <mergeCell ref="BLE25:BLF25"/>
    <mergeCell ref="BLI25:BLJ25"/>
    <mergeCell ref="BLM25:BLN25"/>
    <mergeCell ref="BLQ25:BLR25"/>
    <mergeCell ref="BLU25:BLV25"/>
    <mergeCell ref="BKK25:BKL25"/>
    <mergeCell ref="BKO25:BKP25"/>
    <mergeCell ref="BKS25:BKT25"/>
    <mergeCell ref="BKW25:BKX25"/>
    <mergeCell ref="BLA25:BLB25"/>
    <mergeCell ref="BJQ25:BJR25"/>
    <mergeCell ref="BJU25:BJV25"/>
    <mergeCell ref="BJY25:BJZ25"/>
    <mergeCell ref="BKC25:BKD25"/>
    <mergeCell ref="BKG25:BKH25"/>
    <mergeCell ref="BIW25:BIX25"/>
    <mergeCell ref="BJA25:BJB25"/>
    <mergeCell ref="BJE25:BJF25"/>
    <mergeCell ref="BJI25:BJJ25"/>
    <mergeCell ref="BJM25:BJN25"/>
    <mergeCell ref="BIC25:BID25"/>
    <mergeCell ref="BIG25:BIH25"/>
    <mergeCell ref="BIK25:BIL25"/>
    <mergeCell ref="BIO25:BIP25"/>
    <mergeCell ref="BIS25:BIT25"/>
    <mergeCell ref="BHI25:BHJ25"/>
    <mergeCell ref="BHM25:BHN25"/>
    <mergeCell ref="BHQ25:BHR25"/>
    <mergeCell ref="BHU25:BHV25"/>
    <mergeCell ref="BHY25:BHZ25"/>
    <mergeCell ref="BGO25:BGP25"/>
    <mergeCell ref="BGS25:BGT25"/>
    <mergeCell ref="BGW25:BGX25"/>
    <mergeCell ref="BHA25:BHB25"/>
    <mergeCell ref="BHE25:BHF25"/>
    <mergeCell ref="BFU25:BFV25"/>
    <mergeCell ref="BFY25:BFZ25"/>
    <mergeCell ref="BGC25:BGD25"/>
    <mergeCell ref="BGG25:BGH25"/>
    <mergeCell ref="BGK25:BGL25"/>
    <mergeCell ref="BFA25:BFB25"/>
    <mergeCell ref="BFE25:BFF25"/>
    <mergeCell ref="BFI25:BFJ25"/>
    <mergeCell ref="BFM25:BFN25"/>
    <mergeCell ref="BFQ25:BFR25"/>
    <mergeCell ref="BEG25:BEH25"/>
    <mergeCell ref="BEK25:BEL25"/>
    <mergeCell ref="BEO25:BEP25"/>
    <mergeCell ref="BES25:BET25"/>
    <mergeCell ref="BEW25:BEX25"/>
    <mergeCell ref="BDM25:BDN25"/>
    <mergeCell ref="BDQ25:BDR25"/>
    <mergeCell ref="BDU25:BDV25"/>
    <mergeCell ref="BDY25:BDZ25"/>
    <mergeCell ref="BEC25:BED25"/>
    <mergeCell ref="BCS25:BCT25"/>
    <mergeCell ref="BCW25:BCX25"/>
    <mergeCell ref="BDA25:BDB25"/>
    <mergeCell ref="BDE25:BDF25"/>
    <mergeCell ref="BDI25:BDJ25"/>
    <mergeCell ref="BBY25:BBZ25"/>
    <mergeCell ref="BCC25:BCD25"/>
    <mergeCell ref="BCG25:BCH25"/>
    <mergeCell ref="BCK25:BCL25"/>
    <mergeCell ref="BCO25:BCP25"/>
    <mergeCell ref="BBE25:BBF25"/>
    <mergeCell ref="BBI25:BBJ25"/>
    <mergeCell ref="BBM25:BBN25"/>
    <mergeCell ref="BBQ25:BBR25"/>
    <mergeCell ref="BBU25:BBV25"/>
    <mergeCell ref="BAK25:BAL25"/>
    <mergeCell ref="BAO25:BAP25"/>
    <mergeCell ref="BAS25:BAT25"/>
    <mergeCell ref="BAW25:BAX25"/>
    <mergeCell ref="BBA25:BBB25"/>
    <mergeCell ref="AZQ25:AZR25"/>
    <mergeCell ref="AZU25:AZV25"/>
    <mergeCell ref="AZY25:AZZ25"/>
    <mergeCell ref="BAC25:BAD25"/>
    <mergeCell ref="BAG25:BAH25"/>
    <mergeCell ref="AYW25:AYX25"/>
    <mergeCell ref="AZA25:AZB25"/>
    <mergeCell ref="AZE25:AZF25"/>
    <mergeCell ref="AZI25:AZJ25"/>
    <mergeCell ref="AZM25:AZN25"/>
    <mergeCell ref="AYC25:AYD25"/>
    <mergeCell ref="AYG25:AYH25"/>
    <mergeCell ref="AYK25:AYL25"/>
    <mergeCell ref="AYO25:AYP25"/>
    <mergeCell ref="AYS25:AYT25"/>
    <mergeCell ref="AXI25:AXJ25"/>
    <mergeCell ref="AXM25:AXN25"/>
    <mergeCell ref="AXQ25:AXR25"/>
    <mergeCell ref="AXU25:AXV25"/>
    <mergeCell ref="AXY25:AXZ25"/>
    <mergeCell ref="AWO25:AWP25"/>
    <mergeCell ref="AWS25:AWT25"/>
    <mergeCell ref="AWW25:AWX25"/>
    <mergeCell ref="AXA25:AXB25"/>
    <mergeCell ref="AXE25:AXF25"/>
    <mergeCell ref="AVU25:AVV25"/>
    <mergeCell ref="AVY25:AVZ25"/>
    <mergeCell ref="AWC25:AWD25"/>
    <mergeCell ref="AWG25:AWH25"/>
    <mergeCell ref="AWK25:AWL25"/>
    <mergeCell ref="AVA25:AVB25"/>
    <mergeCell ref="AVE25:AVF25"/>
    <mergeCell ref="AVI25:AVJ25"/>
    <mergeCell ref="AVM25:AVN25"/>
    <mergeCell ref="AVQ25:AVR25"/>
    <mergeCell ref="AUG25:AUH25"/>
    <mergeCell ref="AUK25:AUL25"/>
    <mergeCell ref="AUO25:AUP25"/>
    <mergeCell ref="AUS25:AUT25"/>
    <mergeCell ref="AUW25:AUX25"/>
    <mergeCell ref="ATM25:ATN25"/>
    <mergeCell ref="ATQ25:ATR25"/>
    <mergeCell ref="ATU25:ATV25"/>
    <mergeCell ref="ATY25:ATZ25"/>
    <mergeCell ref="AUC25:AUD25"/>
    <mergeCell ref="ASS25:AST25"/>
    <mergeCell ref="ASW25:ASX25"/>
    <mergeCell ref="ATA25:ATB25"/>
    <mergeCell ref="ATE25:ATF25"/>
    <mergeCell ref="ATI25:ATJ25"/>
    <mergeCell ref="ARY25:ARZ25"/>
    <mergeCell ref="ASC25:ASD25"/>
    <mergeCell ref="ASG25:ASH25"/>
    <mergeCell ref="ASK25:ASL25"/>
    <mergeCell ref="ASO25:ASP25"/>
    <mergeCell ref="ARE25:ARF25"/>
    <mergeCell ref="ARI25:ARJ25"/>
    <mergeCell ref="ARM25:ARN25"/>
    <mergeCell ref="ARQ25:ARR25"/>
    <mergeCell ref="ARU25:ARV25"/>
    <mergeCell ref="AQK25:AQL25"/>
    <mergeCell ref="AQO25:AQP25"/>
    <mergeCell ref="AQS25:AQT25"/>
    <mergeCell ref="AQW25:AQX25"/>
    <mergeCell ref="ARA25:ARB25"/>
    <mergeCell ref="APQ25:APR25"/>
    <mergeCell ref="APU25:APV25"/>
    <mergeCell ref="APY25:APZ25"/>
    <mergeCell ref="AQC25:AQD25"/>
    <mergeCell ref="AQG25:AQH25"/>
    <mergeCell ref="AOW25:AOX25"/>
    <mergeCell ref="APA25:APB25"/>
    <mergeCell ref="APE25:APF25"/>
    <mergeCell ref="API25:APJ25"/>
    <mergeCell ref="APM25:APN25"/>
    <mergeCell ref="AOC25:AOD25"/>
    <mergeCell ref="AOG25:AOH25"/>
    <mergeCell ref="AOK25:AOL25"/>
    <mergeCell ref="AOO25:AOP25"/>
    <mergeCell ref="AOS25:AOT25"/>
    <mergeCell ref="ANI25:ANJ25"/>
    <mergeCell ref="ANM25:ANN25"/>
    <mergeCell ref="ANQ25:ANR25"/>
    <mergeCell ref="ANU25:ANV25"/>
    <mergeCell ref="ANY25:ANZ25"/>
    <mergeCell ref="AMO25:AMP25"/>
    <mergeCell ref="AMS25:AMT25"/>
    <mergeCell ref="AMW25:AMX25"/>
    <mergeCell ref="ANA25:ANB25"/>
    <mergeCell ref="ANE25:ANF25"/>
    <mergeCell ref="ALU25:ALV25"/>
    <mergeCell ref="ALY25:ALZ25"/>
    <mergeCell ref="AMC25:AMD25"/>
    <mergeCell ref="AMG25:AMH25"/>
    <mergeCell ref="AMK25:AML25"/>
    <mergeCell ref="ALA25:ALB25"/>
    <mergeCell ref="ALE25:ALF25"/>
    <mergeCell ref="ALI25:ALJ25"/>
    <mergeCell ref="ALM25:ALN25"/>
    <mergeCell ref="ALQ25:ALR25"/>
    <mergeCell ref="AKG25:AKH25"/>
    <mergeCell ref="AKK25:AKL25"/>
    <mergeCell ref="AKO25:AKP25"/>
    <mergeCell ref="AKS25:AKT25"/>
    <mergeCell ref="AKW25:AKX25"/>
    <mergeCell ref="AJM25:AJN25"/>
    <mergeCell ref="AJQ25:AJR25"/>
    <mergeCell ref="AJU25:AJV25"/>
    <mergeCell ref="AJY25:AJZ25"/>
    <mergeCell ref="AKC25:AKD25"/>
    <mergeCell ref="AIS25:AIT25"/>
    <mergeCell ref="AIW25:AIX25"/>
    <mergeCell ref="AJA25:AJB25"/>
    <mergeCell ref="AJE25:AJF25"/>
    <mergeCell ref="AJI25:AJJ25"/>
    <mergeCell ref="AHY25:AHZ25"/>
    <mergeCell ref="AIC25:AID25"/>
    <mergeCell ref="AIG25:AIH25"/>
    <mergeCell ref="AIK25:AIL25"/>
    <mergeCell ref="AIO25:AIP25"/>
    <mergeCell ref="AHE25:AHF25"/>
    <mergeCell ref="AHI25:AHJ25"/>
    <mergeCell ref="AHM25:AHN25"/>
    <mergeCell ref="AHQ25:AHR25"/>
    <mergeCell ref="AHU25:AHV25"/>
    <mergeCell ref="AGK25:AGL25"/>
    <mergeCell ref="AGO25:AGP25"/>
    <mergeCell ref="AGS25:AGT25"/>
    <mergeCell ref="AGW25:AGX25"/>
    <mergeCell ref="AHA25:AHB25"/>
    <mergeCell ref="AFQ25:AFR25"/>
    <mergeCell ref="AFU25:AFV25"/>
    <mergeCell ref="AFY25:AFZ25"/>
    <mergeCell ref="AGC25:AGD25"/>
    <mergeCell ref="AGG25:AGH25"/>
    <mergeCell ref="AEW25:AEX25"/>
    <mergeCell ref="AFA25:AFB25"/>
    <mergeCell ref="AFE25:AFF25"/>
    <mergeCell ref="AFI25:AFJ25"/>
    <mergeCell ref="AFM25:AFN25"/>
    <mergeCell ref="AEC25:AED25"/>
    <mergeCell ref="AEG25:AEH25"/>
    <mergeCell ref="AEK25:AEL25"/>
    <mergeCell ref="AEO25:AEP25"/>
    <mergeCell ref="AES25:AET25"/>
    <mergeCell ref="ADI25:ADJ25"/>
    <mergeCell ref="ADM25:ADN25"/>
    <mergeCell ref="ADQ25:ADR25"/>
    <mergeCell ref="ADU25:ADV25"/>
    <mergeCell ref="ADY25:ADZ25"/>
    <mergeCell ref="ACO25:ACP25"/>
    <mergeCell ref="ACS25:ACT25"/>
    <mergeCell ref="ACW25:ACX25"/>
    <mergeCell ref="ADA25:ADB25"/>
    <mergeCell ref="ADE25:ADF25"/>
    <mergeCell ref="ABU25:ABV25"/>
    <mergeCell ref="ABY25:ABZ25"/>
    <mergeCell ref="ACC25:ACD25"/>
    <mergeCell ref="ACG25:ACH25"/>
    <mergeCell ref="ACK25:ACL25"/>
    <mergeCell ref="ABA25:ABB25"/>
    <mergeCell ref="ABE25:ABF25"/>
    <mergeCell ref="ABI25:ABJ25"/>
    <mergeCell ref="ABM25:ABN25"/>
    <mergeCell ref="ABQ25:ABR25"/>
    <mergeCell ref="AAG25:AAH25"/>
    <mergeCell ref="AAK25:AAL25"/>
    <mergeCell ref="AAO25:AAP25"/>
    <mergeCell ref="AAS25:AAT25"/>
    <mergeCell ref="AAW25:AAX25"/>
    <mergeCell ref="ZM25:ZN25"/>
    <mergeCell ref="ZQ25:ZR25"/>
    <mergeCell ref="ZU25:ZV25"/>
    <mergeCell ref="ZY25:ZZ25"/>
    <mergeCell ref="AAC25:AAD25"/>
    <mergeCell ref="YS25:YT25"/>
    <mergeCell ref="YW25:YX25"/>
    <mergeCell ref="ZA25:ZB25"/>
    <mergeCell ref="ZE25:ZF25"/>
    <mergeCell ref="ZI25:ZJ25"/>
    <mergeCell ref="XY25:XZ25"/>
    <mergeCell ref="YC25:YD25"/>
    <mergeCell ref="YG25:YH25"/>
    <mergeCell ref="YK25:YL25"/>
    <mergeCell ref="YO25:YP25"/>
    <mergeCell ref="XE25:XF25"/>
    <mergeCell ref="XI25:XJ25"/>
    <mergeCell ref="XM25:XN25"/>
    <mergeCell ref="XQ25:XR25"/>
    <mergeCell ref="XU25:XV25"/>
    <mergeCell ref="WK25:WL25"/>
    <mergeCell ref="WO25:WP25"/>
    <mergeCell ref="WS25:WT25"/>
    <mergeCell ref="WW25:WX25"/>
    <mergeCell ref="XA25:XB25"/>
    <mergeCell ref="VQ25:VR25"/>
    <mergeCell ref="VU25:VV25"/>
    <mergeCell ref="VY25:VZ25"/>
    <mergeCell ref="WC25:WD25"/>
    <mergeCell ref="WG25:WH25"/>
    <mergeCell ref="UW25:UX25"/>
    <mergeCell ref="VA25:VB25"/>
    <mergeCell ref="VE25:VF25"/>
    <mergeCell ref="VI25:VJ25"/>
    <mergeCell ref="VM25:VN25"/>
    <mergeCell ref="UC25:UD25"/>
    <mergeCell ref="UG25:UH25"/>
    <mergeCell ref="UK25:UL25"/>
    <mergeCell ref="UO25:UP25"/>
    <mergeCell ref="US25:UT25"/>
    <mergeCell ref="TI25:TJ25"/>
    <mergeCell ref="TM25:TN25"/>
    <mergeCell ref="TQ25:TR25"/>
    <mergeCell ref="TU25:TV25"/>
    <mergeCell ref="TY25:TZ25"/>
    <mergeCell ref="SO25:SP25"/>
    <mergeCell ref="SS25:ST25"/>
    <mergeCell ref="SW25:SX25"/>
    <mergeCell ref="TA25:TB25"/>
    <mergeCell ref="TE25:TF25"/>
    <mergeCell ref="RU25:RV25"/>
    <mergeCell ref="RY25:RZ25"/>
    <mergeCell ref="SC25:SD25"/>
    <mergeCell ref="SG25:SH25"/>
    <mergeCell ref="SK25:SL25"/>
    <mergeCell ref="RA25:RB25"/>
    <mergeCell ref="RE25:RF25"/>
    <mergeCell ref="RI25:RJ25"/>
    <mergeCell ref="RM25:RN25"/>
    <mergeCell ref="RQ25:RR25"/>
    <mergeCell ref="QG25:QH25"/>
    <mergeCell ref="QK25:QL25"/>
    <mergeCell ref="QO25:QP25"/>
    <mergeCell ref="QS25:QT25"/>
    <mergeCell ref="QW25:QX25"/>
    <mergeCell ref="PM25:PN25"/>
    <mergeCell ref="PQ25:PR25"/>
    <mergeCell ref="PU25:PV25"/>
    <mergeCell ref="PY25:PZ25"/>
    <mergeCell ref="QC25:QD25"/>
    <mergeCell ref="OS25:OT25"/>
    <mergeCell ref="OW25:OX25"/>
    <mergeCell ref="PA25:PB25"/>
    <mergeCell ref="PE25:PF25"/>
    <mergeCell ref="PI25:PJ25"/>
    <mergeCell ref="NY25:NZ25"/>
    <mergeCell ref="OC25:OD25"/>
    <mergeCell ref="OG25:OH25"/>
    <mergeCell ref="OK25:OL25"/>
    <mergeCell ref="OO25:OP25"/>
    <mergeCell ref="NE25:NF25"/>
    <mergeCell ref="NI25:NJ25"/>
    <mergeCell ref="NM25:NN25"/>
    <mergeCell ref="NQ25:NR25"/>
    <mergeCell ref="NU25:NV25"/>
    <mergeCell ref="MK25:ML25"/>
    <mergeCell ref="MO25:MP25"/>
    <mergeCell ref="MS25:MT25"/>
    <mergeCell ref="MW25:MX25"/>
    <mergeCell ref="NA25:NB25"/>
    <mergeCell ref="LQ25:LR25"/>
    <mergeCell ref="LU25:LV25"/>
    <mergeCell ref="LY25:LZ25"/>
    <mergeCell ref="MC25:MD25"/>
    <mergeCell ref="MG25:MH25"/>
    <mergeCell ref="KW25:KX25"/>
    <mergeCell ref="LA25:LB25"/>
    <mergeCell ref="LE25:LF25"/>
    <mergeCell ref="LI25:LJ25"/>
    <mergeCell ref="LM25:LN25"/>
    <mergeCell ref="KC25:KD25"/>
    <mergeCell ref="KG25:KH25"/>
    <mergeCell ref="KK25:KL25"/>
    <mergeCell ref="KO25:KP25"/>
    <mergeCell ref="KS25:KT25"/>
    <mergeCell ref="JI25:JJ25"/>
    <mergeCell ref="JM25:JN25"/>
    <mergeCell ref="JQ25:JR25"/>
    <mergeCell ref="JU25:JV25"/>
    <mergeCell ref="JY25:JZ25"/>
    <mergeCell ref="IO25:IP25"/>
    <mergeCell ref="IS25:IT25"/>
    <mergeCell ref="IW25:IX25"/>
    <mergeCell ref="JA25:JB25"/>
    <mergeCell ref="JE25:JF25"/>
    <mergeCell ref="HU25:HV25"/>
    <mergeCell ref="HY25:HZ25"/>
    <mergeCell ref="IC25:ID25"/>
    <mergeCell ref="IG25:IH25"/>
    <mergeCell ref="IK25:IL25"/>
    <mergeCell ref="HA25:HB25"/>
    <mergeCell ref="HE25:HF25"/>
    <mergeCell ref="HI25:HJ25"/>
    <mergeCell ref="HM25:HN25"/>
    <mergeCell ref="HQ25:HR25"/>
    <mergeCell ref="GG25:GH25"/>
    <mergeCell ref="GK25:GL25"/>
    <mergeCell ref="GO25:GP25"/>
    <mergeCell ref="GS25:GT25"/>
    <mergeCell ref="GW25:GX25"/>
    <mergeCell ref="FM25:FN25"/>
    <mergeCell ref="FQ25:FR25"/>
    <mergeCell ref="FU25:FV25"/>
    <mergeCell ref="FY25:FZ25"/>
    <mergeCell ref="GC25:GD25"/>
    <mergeCell ref="ES25:ET25"/>
    <mergeCell ref="EW25:EX25"/>
    <mergeCell ref="FA25:FB25"/>
    <mergeCell ref="FE25:FF25"/>
    <mergeCell ref="FI25:FJ25"/>
    <mergeCell ref="DY25:DZ25"/>
    <mergeCell ref="EC25:ED25"/>
    <mergeCell ref="EG25:EH25"/>
    <mergeCell ref="EK25:EL25"/>
    <mergeCell ref="EO25:EP25"/>
    <mergeCell ref="DE25:DF25"/>
    <mergeCell ref="DI25:DJ25"/>
    <mergeCell ref="DM25:DN25"/>
    <mergeCell ref="DQ25:DR25"/>
    <mergeCell ref="DU25:DV25"/>
    <mergeCell ref="CK25:CL25"/>
    <mergeCell ref="CO25:CP25"/>
    <mergeCell ref="CS25:CT25"/>
    <mergeCell ref="CW25:CX25"/>
    <mergeCell ref="DA25:DB25"/>
    <mergeCell ref="BQ25:BR25"/>
    <mergeCell ref="BU25:BV25"/>
    <mergeCell ref="BY25:BZ25"/>
    <mergeCell ref="CC25:CD25"/>
    <mergeCell ref="CG25:CH25"/>
    <mergeCell ref="B37:H37"/>
    <mergeCell ref="B38:H38"/>
    <mergeCell ref="B39:H39"/>
    <mergeCell ref="B32:H32"/>
    <mergeCell ref="B33:H33"/>
    <mergeCell ref="B34:H34"/>
    <mergeCell ref="B35:H35"/>
    <mergeCell ref="AW25:AX25"/>
    <mergeCell ref="BA25:BB25"/>
    <mergeCell ref="BE25:BF25"/>
    <mergeCell ref="BI25:BJ25"/>
    <mergeCell ref="BM25:BN25"/>
    <mergeCell ref="AC25:AD25"/>
    <mergeCell ref="AG25:AH25"/>
    <mergeCell ref="AK25:AL25"/>
    <mergeCell ref="AO25:AP25"/>
    <mergeCell ref="AS25:AT25"/>
    <mergeCell ref="I25:J25"/>
    <mergeCell ref="M25:N25"/>
    <mergeCell ref="Q25:R25"/>
    <mergeCell ref="U25:V25"/>
    <mergeCell ref="Y25:Z25"/>
    <mergeCell ref="A14:B14"/>
    <mergeCell ref="A6:D6"/>
    <mergeCell ref="A8:D8"/>
    <mergeCell ref="A15:B15"/>
    <mergeCell ref="A7:D7"/>
    <mergeCell ref="A10:B10"/>
    <mergeCell ref="A11:B11"/>
    <mergeCell ref="A12:B12"/>
    <mergeCell ref="A13:B13"/>
    <mergeCell ref="B36:H36"/>
    <mergeCell ref="A20:B20"/>
    <mergeCell ref="A21:B21"/>
    <mergeCell ref="B29:D29"/>
    <mergeCell ref="B28:D28"/>
    <mergeCell ref="B30:D30"/>
    <mergeCell ref="A22:B22"/>
    <mergeCell ref="A24:B24"/>
    <mergeCell ref="A25:B25"/>
    <mergeCell ref="E25:F25"/>
    <mergeCell ref="A19:B19"/>
    <mergeCell ref="A16:B16"/>
    <mergeCell ref="A17:B17"/>
    <mergeCell ref="A18:B18"/>
    <mergeCell ref="A23:B23"/>
  </mergeCells>
  <printOptions horizontalCentered="1"/>
  <pageMargins left="0.70866141732283472" right="0.70866141732283472" top="0.39370078740157483" bottom="0.78740157480314965" header="0.31496062992125984" footer="0.59055118110236227"/>
  <pageSetup paperSize="9" scale="93" fitToWidth="0" orientation="portrait" r:id="rId1"/>
  <headerFooter>
    <oddFooter>&amp;C&amp;A&amp;RSeite &amp;P von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P299"/>
  <sheetViews>
    <sheetView view="pageBreakPreview" zoomScaleNormal="100" zoomScaleSheetLayoutView="100" workbookViewId="0">
      <pane xSplit="6" ySplit="13" topLeftCell="G14" activePane="bottomRight" state="frozen"/>
      <selection pane="topRight" activeCell="G1" sqref="G1"/>
      <selection pane="bottomLeft" activeCell="A8" sqref="A8"/>
      <selection pane="bottomRight" activeCell="H14" sqref="H14:H17"/>
    </sheetView>
  </sheetViews>
  <sheetFormatPr baseColWidth="10" defaultRowHeight="15.75" outlineLevelRow="1" outlineLevelCol="1" x14ac:dyDescent="0.25"/>
  <cols>
    <col min="1" max="1" width="31.42578125" style="220" customWidth="1"/>
    <col min="2" max="2" width="10.5703125" style="251" hidden="1" customWidth="1" outlineLevel="1"/>
    <col min="3" max="3" width="10.5703125" style="252" hidden="1" customWidth="1" outlineLevel="1"/>
    <col min="4" max="4" width="10.5703125" style="251" hidden="1" customWidth="1" outlineLevel="1"/>
    <col min="5" max="5" width="6" style="254" customWidth="1" collapsed="1"/>
    <col min="6" max="6" width="6" style="314" customWidth="1"/>
    <col min="7" max="7" width="52.28515625" style="256" bestFit="1" customWidth="1"/>
    <col min="8" max="8" width="59.28515625" style="256" customWidth="1"/>
    <col min="9" max="9" width="9.7109375" style="43" bestFit="1" customWidth="1"/>
    <col min="10" max="10" width="45.5703125" style="44" bestFit="1" customWidth="1"/>
    <col min="11" max="11" width="46.85546875" style="130" hidden="1" customWidth="1" outlineLevel="1"/>
    <col min="12" max="12" width="10.85546875" style="131" hidden="1" customWidth="1" outlineLevel="1"/>
    <col min="13" max="13" width="58.85546875" style="135" hidden="1" customWidth="1" outlineLevel="1"/>
    <col min="14" max="14" width="11.42578125" style="14" collapsed="1"/>
    <col min="15" max="16384" width="11.42578125" style="14"/>
  </cols>
  <sheetData>
    <row r="1" spans="1:13" s="19" customFormat="1" ht="49.5" hidden="1" customHeight="1" outlineLevel="1" x14ac:dyDescent="0.25">
      <c r="A1" s="193"/>
      <c r="B1" s="194"/>
      <c r="C1" s="194"/>
      <c r="D1" s="194"/>
      <c r="E1" s="195"/>
      <c r="F1" s="308"/>
      <c r="G1" s="196"/>
      <c r="H1" s="196"/>
      <c r="I1" s="94"/>
      <c r="J1" s="178"/>
      <c r="K1" s="352" t="s">
        <v>120</v>
      </c>
      <c r="L1" s="352"/>
      <c r="M1" s="352"/>
    </row>
    <row r="2" spans="1:13" s="177" customFormat="1" ht="21" collapsed="1" x14ac:dyDescent="0.25">
      <c r="A2" s="197" t="str">
        <f>T0.Bewerberbogen!A4</f>
        <v>Projekt/Liegenschaft:</v>
      </c>
      <c r="B2" s="198"/>
      <c r="C2" s="198"/>
      <c r="D2" s="198"/>
      <c r="E2" s="199"/>
      <c r="F2" s="309" t="s">
        <v>220</v>
      </c>
      <c r="G2" s="199" t="str">
        <f>T0.Bewerberbogen!D4</f>
        <v>6 Schulstandorte in Berlin - Neuordnung Büroberufe</v>
      </c>
      <c r="H2" s="199"/>
      <c r="I2" s="174"/>
      <c r="J2" s="175"/>
      <c r="K2" s="176"/>
      <c r="L2" s="260" t="s">
        <v>220</v>
      </c>
      <c r="M2" s="176"/>
    </row>
    <row r="3" spans="1:13" s="177" customFormat="1" ht="21" x14ac:dyDescent="0.25">
      <c r="A3" s="197" t="str">
        <f>T0.Bewerberbogen!A5</f>
        <v>Leistung:</v>
      </c>
      <c r="B3" s="198"/>
      <c r="C3" s="198"/>
      <c r="D3" s="198"/>
      <c r="E3" s="199"/>
      <c r="F3" s="309" t="s">
        <v>220</v>
      </c>
      <c r="G3" s="199" t="str">
        <f>T0.Bewerberbogen!D5</f>
        <v>Neuordnung Büroberufe</v>
      </c>
      <c r="H3" s="199"/>
      <c r="I3" s="174"/>
      <c r="J3" s="175"/>
      <c r="K3" s="176"/>
      <c r="L3" s="260" t="s">
        <v>220</v>
      </c>
      <c r="M3" s="176"/>
    </row>
    <row r="4" spans="1:13" s="177" customFormat="1" ht="21" x14ac:dyDescent="0.25">
      <c r="A4" s="197" t="str">
        <f>T0.Bewerberbogen!A6</f>
        <v>Projektnummer:</v>
      </c>
      <c r="B4" s="198"/>
      <c r="C4" s="198"/>
      <c r="D4" s="198"/>
      <c r="E4" s="199"/>
      <c r="F4" s="309" t="s">
        <v>220</v>
      </c>
      <c r="G4" s="199" t="str">
        <f>T0.Bewerberbogen!D6</f>
        <v>N15013-3000000-002-730-03</v>
      </c>
      <c r="H4" s="199"/>
      <c r="I4" s="174"/>
      <c r="J4" s="175"/>
      <c r="K4" s="176"/>
      <c r="L4" s="260" t="s">
        <v>220</v>
      </c>
      <c r="M4" s="176"/>
    </row>
    <row r="5" spans="1:13" s="177" customFormat="1" ht="21" x14ac:dyDescent="0.25">
      <c r="A5" s="197" t="str">
        <f>T0.Bewerberbogen!A7</f>
        <v>Leistung:</v>
      </c>
      <c r="B5" s="198"/>
      <c r="C5" s="198"/>
      <c r="D5" s="198"/>
      <c r="E5" s="199"/>
      <c r="F5" s="309" t="s">
        <v>220</v>
      </c>
      <c r="G5" s="353" t="str">
        <f>T0.Bewerberbogen!D7</f>
        <v>Leistungen gemäß Teil 3 Abschnitt 1 HOAI, Objektplanung</v>
      </c>
      <c r="H5" s="354"/>
      <c r="I5" s="174"/>
      <c r="J5" s="175"/>
      <c r="K5" s="176"/>
      <c r="L5" s="260" t="s">
        <v>220</v>
      </c>
      <c r="M5" s="176"/>
    </row>
    <row r="6" spans="1:13" s="177" customFormat="1" ht="21" x14ac:dyDescent="0.25">
      <c r="A6" s="197"/>
      <c r="B6" s="198"/>
      <c r="C6" s="198"/>
      <c r="D6" s="198"/>
      <c r="E6" s="199"/>
      <c r="F6" s="309"/>
      <c r="G6" s="356" t="s">
        <v>349</v>
      </c>
      <c r="H6" s="356"/>
      <c r="I6" s="174"/>
      <c r="J6" s="175"/>
      <c r="K6" s="176"/>
      <c r="L6" s="260"/>
      <c r="M6" s="176"/>
    </row>
    <row r="7" spans="1:13" s="177" customFormat="1" ht="21" x14ac:dyDescent="0.25">
      <c r="A7" s="197"/>
      <c r="B7" s="198"/>
      <c r="C7" s="198"/>
      <c r="D7" s="198"/>
      <c r="E7" s="199"/>
      <c r="F7" s="309"/>
      <c r="G7" s="299"/>
      <c r="H7" s="299"/>
      <c r="I7" s="174"/>
      <c r="J7" s="175"/>
      <c r="K7" s="176"/>
      <c r="L7" s="260"/>
      <c r="M7" s="176"/>
    </row>
    <row r="8" spans="1:13" s="13" customFormat="1" ht="31.5" x14ac:dyDescent="0.25">
      <c r="A8" s="200" t="s">
        <v>82</v>
      </c>
      <c r="B8" s="86" t="s">
        <v>84</v>
      </c>
      <c r="C8" s="153" t="s">
        <v>175</v>
      </c>
      <c r="D8" s="201" t="s">
        <v>127</v>
      </c>
      <c r="E8" s="202" t="s">
        <v>3</v>
      </c>
      <c r="F8" s="310" t="s">
        <v>4</v>
      </c>
      <c r="G8" s="200" t="s">
        <v>0</v>
      </c>
      <c r="H8" s="200" t="s">
        <v>2</v>
      </c>
      <c r="I8" s="38" t="s">
        <v>60</v>
      </c>
      <c r="J8" s="139" t="s">
        <v>81</v>
      </c>
      <c r="K8" s="115" t="s">
        <v>102</v>
      </c>
      <c r="L8" s="115" t="s">
        <v>164</v>
      </c>
      <c r="M8" s="115" t="s">
        <v>1</v>
      </c>
    </row>
    <row r="9" spans="1:13" s="52" customFormat="1" hidden="1" outlineLevel="1" x14ac:dyDescent="0.25">
      <c r="A9" s="203"/>
      <c r="B9" s="204"/>
      <c r="C9" s="205"/>
      <c r="D9" s="206"/>
      <c r="E9" s="207"/>
      <c r="F9" s="204"/>
      <c r="G9" s="208" t="s">
        <v>160</v>
      </c>
      <c r="H9" s="208" t="s">
        <v>27</v>
      </c>
      <c r="I9" s="113"/>
      <c r="J9" s="114"/>
      <c r="K9" s="117"/>
      <c r="L9" s="118"/>
      <c r="M9" s="173" t="s">
        <v>165</v>
      </c>
    </row>
    <row r="10" spans="1:13" s="52" customFormat="1" ht="31.5" hidden="1" outlineLevel="1" x14ac:dyDescent="0.25">
      <c r="A10" s="203"/>
      <c r="B10" s="204"/>
      <c r="C10" s="205"/>
      <c r="D10" s="206"/>
      <c r="E10" s="207"/>
      <c r="F10" s="204"/>
      <c r="G10" s="209" t="s">
        <v>163</v>
      </c>
      <c r="H10" s="209" t="s">
        <v>27</v>
      </c>
      <c r="I10" s="113"/>
      <c r="J10" s="114"/>
      <c r="K10" s="117"/>
      <c r="L10" s="118"/>
      <c r="M10" s="119" t="s">
        <v>165</v>
      </c>
    </row>
    <row r="11" spans="1:13" s="52" customFormat="1" hidden="1" outlineLevel="1" x14ac:dyDescent="0.25">
      <c r="A11" s="203"/>
      <c r="B11" s="204"/>
      <c r="C11" s="205"/>
      <c r="D11" s="206"/>
      <c r="E11" s="207"/>
      <c r="F11" s="204"/>
      <c r="G11" s="209" t="s">
        <v>161</v>
      </c>
      <c r="H11" s="209" t="s">
        <v>27</v>
      </c>
      <c r="I11" s="113"/>
      <c r="J11" s="114"/>
      <c r="K11" s="117"/>
      <c r="L11" s="118"/>
      <c r="M11" s="119" t="s">
        <v>165</v>
      </c>
    </row>
    <row r="12" spans="1:13" s="52" customFormat="1" ht="31.5" hidden="1" outlineLevel="1" x14ac:dyDescent="0.25">
      <c r="A12" s="203"/>
      <c r="B12" s="204"/>
      <c r="C12" s="205"/>
      <c r="D12" s="206"/>
      <c r="E12" s="207"/>
      <c r="F12" s="204"/>
      <c r="G12" s="83" t="s">
        <v>162</v>
      </c>
      <c r="H12" s="209" t="s">
        <v>27</v>
      </c>
      <c r="I12" s="113"/>
      <c r="J12" s="114"/>
      <c r="K12" s="117"/>
      <c r="L12" s="118"/>
      <c r="M12" s="119" t="s">
        <v>165</v>
      </c>
    </row>
    <row r="13" spans="1:13" s="52" customFormat="1" ht="16.5" hidden="1" outlineLevel="1" thickBot="1" x14ac:dyDescent="0.3">
      <c r="A13" s="203"/>
      <c r="B13" s="210"/>
      <c r="C13" s="211"/>
      <c r="D13" s="212"/>
      <c r="E13" s="207"/>
      <c r="F13" s="204"/>
      <c r="G13" s="213" t="s">
        <v>176</v>
      </c>
      <c r="H13" s="213" t="s">
        <v>27</v>
      </c>
      <c r="I13" s="113"/>
      <c r="J13" s="114"/>
      <c r="K13" s="120"/>
      <c r="L13" s="121"/>
      <c r="M13" s="122" t="s">
        <v>165</v>
      </c>
    </row>
    <row r="14" spans="1:13" s="13" customFormat="1" collapsed="1" x14ac:dyDescent="0.25">
      <c r="A14" s="214" t="s">
        <v>122</v>
      </c>
      <c r="B14" s="215"/>
      <c r="C14" s="216" t="s">
        <v>99</v>
      </c>
      <c r="D14" s="217"/>
      <c r="E14" s="218" t="s">
        <v>5</v>
      </c>
      <c r="F14" s="311">
        <v>1</v>
      </c>
      <c r="G14" s="291" t="s">
        <v>80</v>
      </c>
      <c r="H14" s="267" t="s">
        <v>27</v>
      </c>
      <c r="I14" s="99"/>
      <c r="J14" s="18"/>
      <c r="K14" s="116" t="s">
        <v>28</v>
      </c>
      <c r="L14" s="123" t="s">
        <v>15</v>
      </c>
      <c r="M14" s="123"/>
    </row>
    <row r="15" spans="1:13" x14ac:dyDescent="0.25">
      <c r="B15" s="79"/>
      <c r="C15" s="152" t="s">
        <v>99</v>
      </c>
      <c r="D15" s="86"/>
      <c r="E15" s="221" t="s">
        <v>5</v>
      </c>
      <c r="F15" s="312">
        <v>2</v>
      </c>
      <c r="G15" s="293" t="s">
        <v>79</v>
      </c>
      <c r="H15" s="268" t="s">
        <v>27</v>
      </c>
      <c r="I15" s="146"/>
      <c r="J15" s="147"/>
      <c r="K15" s="116" t="s">
        <v>28</v>
      </c>
      <c r="L15" s="115" t="s">
        <v>15</v>
      </c>
      <c r="M15" s="83"/>
    </row>
    <row r="16" spans="1:13" s="13" customFormat="1" x14ac:dyDescent="0.25">
      <c r="A16" s="263"/>
      <c r="B16" s="79"/>
      <c r="C16" s="152" t="s">
        <v>99</v>
      </c>
      <c r="D16" s="86"/>
      <c r="E16" s="218" t="s">
        <v>5</v>
      </c>
      <c r="F16" s="311">
        <v>3</v>
      </c>
      <c r="G16" s="291" t="s">
        <v>16</v>
      </c>
      <c r="H16" s="267" t="s">
        <v>27</v>
      </c>
      <c r="I16" s="280"/>
      <c r="J16" s="17" t="s">
        <v>343</v>
      </c>
      <c r="K16" s="116" t="s">
        <v>28</v>
      </c>
      <c r="L16" s="115" t="s">
        <v>15</v>
      </c>
      <c r="M16" s="83"/>
    </row>
    <row r="17" spans="1:16" s="13" customFormat="1" x14ac:dyDescent="0.25">
      <c r="A17" s="263"/>
      <c r="B17" s="79"/>
      <c r="C17" s="152" t="s">
        <v>99</v>
      </c>
      <c r="D17" s="86"/>
      <c r="E17" s="218" t="s">
        <v>5</v>
      </c>
      <c r="F17" s="311">
        <v>4</v>
      </c>
      <c r="G17" s="291" t="s">
        <v>200</v>
      </c>
      <c r="H17" s="267" t="s">
        <v>27</v>
      </c>
      <c r="I17" s="100"/>
      <c r="J17" s="17"/>
      <c r="K17" s="116" t="s">
        <v>28</v>
      </c>
      <c r="L17" s="115" t="s">
        <v>14</v>
      </c>
      <c r="M17" s="83"/>
    </row>
    <row r="18" spans="1:16" ht="36.75" customHeight="1" x14ac:dyDescent="0.25">
      <c r="A18" s="224"/>
      <c r="B18" s="79"/>
      <c r="C18" s="152" t="s">
        <v>99</v>
      </c>
      <c r="D18" s="201"/>
      <c r="E18" s="218" t="s">
        <v>5</v>
      </c>
      <c r="F18" s="311">
        <v>5</v>
      </c>
      <c r="G18" s="291" t="s">
        <v>210</v>
      </c>
      <c r="H18" s="267"/>
      <c r="I18" s="100"/>
      <c r="J18" s="17" t="s">
        <v>205</v>
      </c>
      <c r="K18" s="116"/>
      <c r="L18" s="115" t="s">
        <v>14</v>
      </c>
      <c r="M18" s="83"/>
    </row>
    <row r="19" spans="1:16" x14ac:dyDescent="0.25">
      <c r="B19" s="79"/>
      <c r="C19" s="152" t="s">
        <v>99</v>
      </c>
      <c r="D19" s="86"/>
      <c r="E19" s="218" t="s">
        <v>5</v>
      </c>
      <c r="F19" s="311">
        <v>6</v>
      </c>
      <c r="G19" s="291" t="s">
        <v>18</v>
      </c>
      <c r="H19" s="267"/>
      <c r="I19" s="100"/>
      <c r="J19" s="17"/>
      <c r="K19" s="116"/>
      <c r="L19" s="115" t="s">
        <v>14</v>
      </c>
      <c r="M19" s="83"/>
    </row>
    <row r="20" spans="1:16" x14ac:dyDescent="0.25">
      <c r="B20" s="79"/>
      <c r="C20" s="152" t="s">
        <v>99</v>
      </c>
      <c r="D20" s="86"/>
      <c r="E20" s="218" t="s">
        <v>5</v>
      </c>
      <c r="F20" s="311">
        <v>7</v>
      </c>
      <c r="G20" s="291" t="s">
        <v>19</v>
      </c>
      <c r="H20" s="267"/>
      <c r="I20" s="100"/>
      <c r="J20" s="17"/>
      <c r="K20" s="116"/>
      <c r="L20" s="115" t="s">
        <v>14</v>
      </c>
      <c r="M20" s="83"/>
    </row>
    <row r="21" spans="1:16" x14ac:dyDescent="0.25">
      <c r="B21" s="79"/>
      <c r="C21" s="152" t="s">
        <v>99</v>
      </c>
      <c r="D21" s="86"/>
      <c r="E21" s="218" t="s">
        <v>5</v>
      </c>
      <c r="F21" s="311">
        <v>8</v>
      </c>
      <c r="G21" s="291" t="s">
        <v>20</v>
      </c>
      <c r="H21" s="267"/>
      <c r="I21" s="100"/>
      <c r="J21" s="17"/>
      <c r="K21" s="116"/>
      <c r="L21" s="115" t="s">
        <v>14</v>
      </c>
      <c r="M21" s="83"/>
    </row>
    <row r="22" spans="1:16" x14ac:dyDescent="0.25">
      <c r="B22" s="79"/>
      <c r="C22" s="152" t="s">
        <v>99</v>
      </c>
      <c r="D22" s="86"/>
      <c r="E22" s="218" t="s">
        <v>5</v>
      </c>
      <c r="F22" s="311">
        <v>9</v>
      </c>
      <c r="G22" s="291" t="s">
        <v>21</v>
      </c>
      <c r="H22" s="267"/>
      <c r="I22" s="100"/>
      <c r="J22" s="17"/>
      <c r="K22" s="116"/>
      <c r="L22" s="115" t="s">
        <v>14</v>
      </c>
      <c r="M22" s="83"/>
    </row>
    <row r="23" spans="1:16" x14ac:dyDescent="0.25">
      <c r="B23" s="79"/>
      <c r="C23" s="152" t="s">
        <v>99</v>
      </c>
      <c r="D23" s="86"/>
      <c r="E23" s="218" t="s">
        <v>5</v>
      </c>
      <c r="F23" s="311">
        <v>10</v>
      </c>
      <c r="G23" s="291" t="s">
        <v>22</v>
      </c>
      <c r="H23" s="267"/>
      <c r="I23" s="100"/>
      <c r="J23" s="17"/>
      <c r="K23" s="116"/>
      <c r="L23" s="115" t="s">
        <v>14</v>
      </c>
      <c r="M23" s="83"/>
    </row>
    <row r="24" spans="1:16" x14ac:dyDescent="0.25">
      <c r="B24" s="79"/>
      <c r="C24" s="152" t="s">
        <v>99</v>
      </c>
      <c r="D24" s="86"/>
      <c r="E24" s="218" t="s">
        <v>5</v>
      </c>
      <c r="F24" s="311">
        <v>11</v>
      </c>
      <c r="G24" s="291" t="s">
        <v>23</v>
      </c>
      <c r="H24" s="267"/>
      <c r="I24" s="100"/>
      <c r="J24" s="17"/>
      <c r="K24" s="116"/>
      <c r="L24" s="115" t="s">
        <v>14</v>
      </c>
      <c r="M24" s="83"/>
    </row>
    <row r="25" spans="1:16" x14ac:dyDescent="0.25">
      <c r="B25" s="79"/>
      <c r="C25" s="152" t="s">
        <v>99</v>
      </c>
      <c r="D25" s="86"/>
      <c r="E25" s="218" t="s">
        <v>5</v>
      </c>
      <c r="F25" s="311">
        <v>12</v>
      </c>
      <c r="G25" s="291" t="s">
        <v>24</v>
      </c>
      <c r="H25" s="267"/>
      <c r="I25" s="100"/>
      <c r="J25" s="17"/>
      <c r="K25" s="116"/>
      <c r="L25" s="115" t="s">
        <v>14</v>
      </c>
      <c r="M25" s="83"/>
    </row>
    <row r="26" spans="1:16" ht="33" customHeight="1" x14ac:dyDescent="0.25">
      <c r="B26" s="79"/>
      <c r="C26" s="152" t="s">
        <v>99</v>
      </c>
      <c r="D26" s="86"/>
      <c r="E26" s="218" t="s">
        <v>5</v>
      </c>
      <c r="F26" s="311">
        <v>13</v>
      </c>
      <c r="G26" s="40" t="s">
        <v>91</v>
      </c>
      <c r="H26" s="267" t="s">
        <v>27</v>
      </c>
      <c r="I26" s="280"/>
      <c r="J26" s="17" t="s">
        <v>32</v>
      </c>
      <c r="K26" s="116" t="s">
        <v>28</v>
      </c>
      <c r="L26" s="115" t="s">
        <v>14</v>
      </c>
      <c r="M26" s="83" t="s">
        <v>90</v>
      </c>
    </row>
    <row r="27" spans="1:16" x14ac:dyDescent="0.25">
      <c r="B27" s="79"/>
      <c r="C27" s="152" t="s">
        <v>99</v>
      </c>
      <c r="D27" s="86"/>
      <c r="E27" s="218" t="s">
        <v>5</v>
      </c>
      <c r="F27" s="311">
        <v>14</v>
      </c>
      <c r="G27" s="40" t="s">
        <v>25</v>
      </c>
      <c r="H27" s="267"/>
      <c r="I27" s="100"/>
      <c r="J27" s="17" t="s">
        <v>150</v>
      </c>
      <c r="K27" s="116"/>
      <c r="L27" s="115" t="s">
        <v>14</v>
      </c>
      <c r="M27" s="83"/>
    </row>
    <row r="28" spans="1:16" ht="31.5" x14ac:dyDescent="0.25">
      <c r="B28" s="79"/>
      <c r="C28" s="152"/>
      <c r="D28" s="86"/>
      <c r="E28" s="218" t="s">
        <v>5</v>
      </c>
      <c r="F28" s="311">
        <v>15</v>
      </c>
      <c r="G28" s="40" t="s">
        <v>26</v>
      </c>
      <c r="H28" s="267" t="s">
        <v>27</v>
      </c>
      <c r="I28" s="280"/>
      <c r="J28" s="17" t="s">
        <v>94</v>
      </c>
      <c r="K28" s="116" t="s">
        <v>28</v>
      </c>
      <c r="L28" s="115" t="s">
        <v>14</v>
      </c>
      <c r="M28" s="83" t="s">
        <v>121</v>
      </c>
    </row>
    <row r="29" spans="1:16" s="52" customFormat="1" hidden="1" outlineLevel="1" x14ac:dyDescent="0.25">
      <c r="A29" s="85"/>
      <c r="B29" s="79"/>
      <c r="C29" s="152"/>
      <c r="D29" s="79"/>
      <c r="E29" s="225"/>
      <c r="F29" s="86"/>
      <c r="G29" s="83" t="s">
        <v>88</v>
      </c>
      <c r="H29" s="209"/>
      <c r="I29" s="88"/>
      <c r="J29" s="55"/>
      <c r="K29" s="124"/>
      <c r="L29" s="115"/>
      <c r="M29" s="83"/>
      <c r="P29" s="14"/>
    </row>
    <row r="30" spans="1:16" s="52" customFormat="1" hidden="1" outlineLevel="1" x14ac:dyDescent="0.25">
      <c r="A30" s="85"/>
      <c r="B30" s="86"/>
      <c r="C30" s="153"/>
      <c r="D30" s="86"/>
      <c r="E30" s="226"/>
      <c r="F30" s="227"/>
      <c r="G30" s="142" t="s">
        <v>89</v>
      </c>
      <c r="H30" s="213"/>
      <c r="I30" s="140"/>
      <c r="J30" s="141"/>
      <c r="K30" s="124"/>
      <c r="L30" s="115"/>
      <c r="M30" s="83" t="s">
        <v>221</v>
      </c>
      <c r="P30" s="14"/>
    </row>
    <row r="31" spans="1:16" ht="33.75" customHeight="1" collapsed="1" x14ac:dyDescent="0.25">
      <c r="A31" s="214" t="s">
        <v>123</v>
      </c>
      <c r="B31" s="86"/>
      <c r="C31" s="153" t="s">
        <v>99</v>
      </c>
      <c r="D31" s="228"/>
      <c r="E31" s="218" t="s">
        <v>11</v>
      </c>
      <c r="F31" s="311">
        <v>1</v>
      </c>
      <c r="G31" s="40" t="s">
        <v>321</v>
      </c>
      <c r="H31" s="269" t="s">
        <v>27</v>
      </c>
      <c r="I31" s="277"/>
      <c r="J31" s="17" t="s">
        <v>94</v>
      </c>
      <c r="K31" s="116" t="s">
        <v>28</v>
      </c>
      <c r="L31" s="115" t="s">
        <v>14</v>
      </c>
      <c r="M31" s="83" t="s">
        <v>121</v>
      </c>
    </row>
    <row r="32" spans="1:16" ht="50.25" customHeight="1" x14ac:dyDescent="0.25">
      <c r="B32" s="86"/>
      <c r="C32" s="153" t="s">
        <v>99</v>
      </c>
      <c r="D32" s="86"/>
      <c r="E32" s="221" t="s">
        <v>11</v>
      </c>
      <c r="F32" s="312">
        <v>2</v>
      </c>
      <c r="G32" s="148" t="s">
        <v>85</v>
      </c>
      <c r="H32" s="270" t="s">
        <v>27</v>
      </c>
      <c r="I32" s="282"/>
      <c r="J32" s="145" t="s">
        <v>94</v>
      </c>
      <c r="K32" s="116" t="s">
        <v>28</v>
      </c>
      <c r="L32" s="115" t="s">
        <v>14</v>
      </c>
      <c r="M32" s="83" t="s">
        <v>173</v>
      </c>
    </row>
    <row r="33" spans="1:13" s="52" customFormat="1" hidden="1" outlineLevel="1" x14ac:dyDescent="0.25">
      <c r="A33" s="85"/>
      <c r="B33" s="79"/>
      <c r="C33" s="152"/>
      <c r="D33" s="79"/>
      <c r="E33" s="225"/>
      <c r="F33" s="86"/>
      <c r="G33" s="83" t="s">
        <v>100</v>
      </c>
      <c r="H33" s="209"/>
      <c r="I33" s="88"/>
      <c r="J33" s="55"/>
      <c r="K33" s="124"/>
      <c r="L33" s="115"/>
      <c r="M33" s="83"/>
    </row>
    <row r="34" spans="1:13" s="52" customFormat="1" hidden="1" outlineLevel="1" x14ac:dyDescent="0.25">
      <c r="A34" s="85"/>
      <c r="B34" s="86"/>
      <c r="C34" s="153"/>
      <c r="D34" s="86"/>
      <c r="E34" s="226"/>
      <c r="F34" s="227"/>
      <c r="G34" s="142" t="s">
        <v>89</v>
      </c>
      <c r="H34" s="213"/>
      <c r="I34" s="140"/>
      <c r="J34" s="141"/>
      <c r="K34" s="124"/>
      <c r="L34" s="115"/>
      <c r="M34" s="83" t="s">
        <v>221</v>
      </c>
    </row>
    <row r="35" spans="1:13" ht="78.75" collapsed="1" x14ac:dyDescent="0.25">
      <c r="A35" s="214" t="s">
        <v>267</v>
      </c>
      <c r="B35" s="86"/>
      <c r="C35" s="153" t="s">
        <v>99</v>
      </c>
      <c r="D35" s="228"/>
      <c r="E35" s="218" t="s">
        <v>10</v>
      </c>
      <c r="F35" s="311">
        <v>1</v>
      </c>
      <c r="G35" s="40" t="s">
        <v>323</v>
      </c>
      <c r="H35" s="269" t="s">
        <v>27</v>
      </c>
      <c r="I35" s="277"/>
      <c r="J35" s="292" t="s">
        <v>327</v>
      </c>
      <c r="K35" s="116" t="s">
        <v>177</v>
      </c>
      <c r="L35" s="115" t="s">
        <v>15</v>
      </c>
      <c r="M35" s="83" t="s">
        <v>169</v>
      </c>
    </row>
    <row r="36" spans="1:13" s="52" customFormat="1" hidden="1" outlineLevel="1" x14ac:dyDescent="0.25">
      <c r="A36" s="85"/>
      <c r="B36" s="79"/>
      <c r="C36" s="152"/>
      <c r="D36" s="79"/>
      <c r="E36" s="230"/>
      <c r="F36" s="231"/>
      <c r="G36" s="232" t="s">
        <v>100</v>
      </c>
      <c r="H36" s="208"/>
      <c r="I36" s="138"/>
      <c r="J36" s="90"/>
      <c r="K36" s="124"/>
      <c r="L36" s="115"/>
      <c r="M36" s="83"/>
    </row>
    <row r="37" spans="1:13" s="52" customFormat="1" hidden="1" outlineLevel="1" x14ac:dyDescent="0.25">
      <c r="A37" s="85"/>
      <c r="B37" s="86"/>
      <c r="C37" s="153"/>
      <c r="D37" s="86"/>
      <c r="E37" s="226"/>
      <c r="F37" s="227"/>
      <c r="G37" s="142" t="s">
        <v>89</v>
      </c>
      <c r="H37" s="213"/>
      <c r="I37" s="140"/>
      <c r="J37" s="141"/>
      <c r="K37" s="124"/>
      <c r="L37" s="115"/>
      <c r="M37" s="83" t="s">
        <v>221</v>
      </c>
    </row>
    <row r="38" spans="1:13" ht="63" collapsed="1" x14ac:dyDescent="0.25">
      <c r="B38" s="86"/>
      <c r="C38" s="153" t="s">
        <v>185</v>
      </c>
      <c r="D38" s="86"/>
      <c r="E38" s="218" t="s">
        <v>10</v>
      </c>
      <c r="F38" s="311">
        <v>2</v>
      </c>
      <c r="G38" s="40" t="s">
        <v>326</v>
      </c>
      <c r="H38" s="271"/>
      <c r="I38" s="39"/>
      <c r="J38" s="17" t="s">
        <v>322</v>
      </c>
      <c r="K38" s="116" t="s">
        <v>199</v>
      </c>
      <c r="L38" s="115" t="s">
        <v>15</v>
      </c>
      <c r="M38" s="83" t="s">
        <v>198</v>
      </c>
    </row>
    <row r="39" spans="1:13" x14ac:dyDescent="0.25">
      <c r="B39" s="86"/>
      <c r="C39" s="153"/>
      <c r="D39" s="86"/>
      <c r="E39" s="218" t="s">
        <v>10</v>
      </c>
      <c r="F39" s="311">
        <v>3</v>
      </c>
      <c r="G39" s="291" t="s">
        <v>315</v>
      </c>
      <c r="H39" s="271"/>
      <c r="I39" s="39"/>
      <c r="J39" s="17" t="s">
        <v>318</v>
      </c>
      <c r="K39" s="116" t="s">
        <v>199</v>
      </c>
      <c r="L39" s="115" t="s">
        <v>15</v>
      </c>
      <c r="M39" s="83"/>
    </row>
    <row r="40" spans="1:13" x14ac:dyDescent="0.25">
      <c r="B40" s="86"/>
      <c r="C40" s="153"/>
      <c r="D40" s="86"/>
      <c r="E40" s="218" t="s">
        <v>10</v>
      </c>
      <c r="F40" s="311">
        <v>4</v>
      </c>
      <c r="G40" s="291" t="s">
        <v>315</v>
      </c>
      <c r="H40" s="271"/>
      <c r="I40" s="39"/>
      <c r="J40" s="17" t="s">
        <v>319</v>
      </c>
      <c r="K40" s="116" t="s">
        <v>199</v>
      </c>
      <c r="L40" s="115" t="s">
        <v>15</v>
      </c>
      <c r="M40" s="83"/>
    </row>
    <row r="41" spans="1:13" x14ac:dyDescent="0.25">
      <c r="B41" s="234"/>
      <c r="C41" s="235"/>
      <c r="D41" s="234"/>
      <c r="E41" s="218" t="s">
        <v>10</v>
      </c>
      <c r="F41" s="311">
        <v>5</v>
      </c>
      <c r="G41" s="40" t="s">
        <v>83</v>
      </c>
      <c r="H41" s="272">
        <f>(H38+H39+H40)/3</f>
        <v>0</v>
      </c>
      <c r="I41" s="39"/>
      <c r="J41" s="17"/>
      <c r="K41" s="116"/>
      <c r="L41" s="115" t="s">
        <v>15</v>
      </c>
      <c r="M41" s="83"/>
    </row>
    <row r="42" spans="1:13" s="52" customFormat="1" ht="31.5" hidden="1" outlineLevel="1" x14ac:dyDescent="0.25">
      <c r="A42" s="85"/>
      <c r="B42" s="79">
        <f>T13.Wertungsmatrix!F5</f>
        <v>5</v>
      </c>
      <c r="C42" s="152"/>
      <c r="D42" s="79">
        <f>T13.Wertungsmatrix!G5</f>
        <v>25</v>
      </c>
      <c r="E42" s="225"/>
      <c r="F42" s="86"/>
      <c r="G42" s="83" t="s">
        <v>86</v>
      </c>
      <c r="H42" s="209"/>
      <c r="I42" s="88"/>
      <c r="J42" s="55"/>
      <c r="K42" s="124"/>
      <c r="L42" s="115"/>
      <c r="M42" s="83" t="s">
        <v>148</v>
      </c>
    </row>
    <row r="43" spans="1:13" s="52" customFormat="1" hidden="1" outlineLevel="1" x14ac:dyDescent="0.25">
      <c r="A43" s="85"/>
      <c r="B43" s="86"/>
      <c r="C43" s="153"/>
      <c r="D43" s="86"/>
      <c r="E43" s="226"/>
      <c r="F43" s="227"/>
      <c r="G43" s="142" t="s">
        <v>87</v>
      </c>
      <c r="H43" s="213">
        <f>B42*H42</f>
        <v>0</v>
      </c>
      <c r="I43" s="140"/>
      <c r="J43" s="141"/>
      <c r="K43" s="124"/>
      <c r="L43" s="115"/>
      <c r="M43" s="83" t="s">
        <v>222</v>
      </c>
    </row>
    <row r="44" spans="1:13" ht="110.25" collapsed="1" x14ac:dyDescent="0.25">
      <c r="B44" s="86"/>
      <c r="C44" s="153" t="s">
        <v>185</v>
      </c>
      <c r="D44" s="86"/>
      <c r="E44" s="218" t="s">
        <v>10</v>
      </c>
      <c r="F44" s="311">
        <v>6</v>
      </c>
      <c r="G44" s="40" t="s">
        <v>328</v>
      </c>
      <c r="H44" s="271"/>
      <c r="I44" s="39"/>
      <c r="J44" s="17" t="s">
        <v>322</v>
      </c>
      <c r="K44" s="116" t="s">
        <v>199</v>
      </c>
      <c r="L44" s="115" t="s">
        <v>15</v>
      </c>
      <c r="M44" s="83" t="s">
        <v>198</v>
      </c>
    </row>
    <row r="45" spans="1:13" x14ac:dyDescent="0.25">
      <c r="B45" s="86"/>
      <c r="C45" s="153"/>
      <c r="D45" s="86"/>
      <c r="E45" s="218" t="s">
        <v>10</v>
      </c>
      <c r="F45" s="311">
        <v>7</v>
      </c>
      <c r="G45" s="291" t="s">
        <v>315</v>
      </c>
      <c r="H45" s="271"/>
      <c r="I45" s="39"/>
      <c r="J45" s="17" t="s">
        <v>318</v>
      </c>
      <c r="K45" s="116" t="s">
        <v>199</v>
      </c>
      <c r="L45" s="115" t="s">
        <v>15</v>
      </c>
      <c r="M45" s="83"/>
    </row>
    <row r="46" spans="1:13" x14ac:dyDescent="0.25">
      <c r="B46" s="86"/>
      <c r="C46" s="153"/>
      <c r="D46" s="86"/>
      <c r="E46" s="218" t="s">
        <v>10</v>
      </c>
      <c r="F46" s="311">
        <v>8</v>
      </c>
      <c r="G46" s="291" t="s">
        <v>315</v>
      </c>
      <c r="H46" s="271"/>
      <c r="I46" s="39"/>
      <c r="J46" s="17" t="s">
        <v>319</v>
      </c>
      <c r="K46" s="116" t="s">
        <v>199</v>
      </c>
      <c r="L46" s="115" t="s">
        <v>15</v>
      </c>
      <c r="M46" s="83"/>
    </row>
    <row r="47" spans="1:13" x14ac:dyDescent="0.25">
      <c r="B47" s="234"/>
      <c r="C47" s="235"/>
      <c r="D47" s="234"/>
      <c r="E47" s="218" t="s">
        <v>10</v>
      </c>
      <c r="F47" s="311">
        <v>9</v>
      </c>
      <c r="G47" s="40" t="s">
        <v>83</v>
      </c>
      <c r="H47" s="236">
        <f>(H44+H45+H46)/3</f>
        <v>0</v>
      </c>
      <c r="I47" s="39"/>
      <c r="J47" s="17"/>
      <c r="K47" s="116"/>
      <c r="L47" s="115" t="s">
        <v>15</v>
      </c>
      <c r="M47" s="83"/>
    </row>
    <row r="48" spans="1:13" s="52" customFormat="1" ht="31.5" hidden="1" outlineLevel="1" x14ac:dyDescent="0.25">
      <c r="A48" s="85"/>
      <c r="B48" s="79">
        <f>T13.Wertungsmatrix!F6</f>
        <v>5</v>
      </c>
      <c r="C48" s="152"/>
      <c r="D48" s="79">
        <f>T13.Wertungsmatrix!G6</f>
        <v>25</v>
      </c>
      <c r="E48" s="225"/>
      <c r="F48" s="86"/>
      <c r="G48" s="83" t="s">
        <v>86</v>
      </c>
      <c r="H48" s="209"/>
      <c r="I48" s="88"/>
      <c r="J48" s="55"/>
      <c r="K48" s="124"/>
      <c r="L48" s="115"/>
      <c r="M48" s="83" t="s">
        <v>148</v>
      </c>
    </row>
    <row r="49" spans="1:13" s="52" customFormat="1" hidden="1" outlineLevel="1" x14ac:dyDescent="0.25">
      <c r="A49" s="85"/>
      <c r="B49" s="86"/>
      <c r="C49" s="153"/>
      <c r="D49" s="86"/>
      <c r="E49" s="226"/>
      <c r="F49" s="227"/>
      <c r="G49" s="142" t="s">
        <v>87</v>
      </c>
      <c r="H49" s="213">
        <f>B48*H48</f>
        <v>0</v>
      </c>
      <c r="I49" s="140"/>
      <c r="J49" s="141"/>
      <c r="K49" s="124"/>
      <c r="L49" s="115"/>
      <c r="M49" s="83" t="s">
        <v>222</v>
      </c>
    </row>
    <row r="50" spans="1:13" ht="63" collapsed="1" x14ac:dyDescent="0.25">
      <c r="A50" s="237" t="s">
        <v>273</v>
      </c>
      <c r="B50" s="86"/>
      <c r="C50" s="153" t="s">
        <v>185</v>
      </c>
      <c r="D50" s="228"/>
      <c r="E50" s="218" t="s">
        <v>9</v>
      </c>
      <c r="F50" s="311">
        <v>1</v>
      </c>
      <c r="G50" s="291" t="s">
        <v>325</v>
      </c>
      <c r="H50" s="267"/>
      <c r="I50" s="99"/>
      <c r="J50" s="17" t="s">
        <v>212</v>
      </c>
      <c r="K50" s="116"/>
      <c r="L50" s="115" t="s">
        <v>14</v>
      </c>
      <c r="M50" s="83" t="s">
        <v>223</v>
      </c>
    </row>
    <row r="51" spans="1:13" x14ac:dyDescent="0.25">
      <c r="A51" s="306"/>
      <c r="B51" s="86"/>
      <c r="C51" s="153"/>
      <c r="D51" s="228"/>
      <c r="E51" s="221" t="s">
        <v>9</v>
      </c>
      <c r="F51" s="311">
        <v>2</v>
      </c>
      <c r="G51" s="291" t="s">
        <v>98</v>
      </c>
      <c r="H51" s="268"/>
      <c r="I51" s="307"/>
      <c r="J51" s="145"/>
      <c r="K51" s="116"/>
      <c r="L51" s="115"/>
      <c r="M51" s="83"/>
    </row>
    <row r="52" spans="1:13" ht="36.75" customHeight="1" x14ac:dyDescent="0.25">
      <c r="B52" s="86"/>
      <c r="C52" s="153"/>
      <c r="D52" s="86"/>
      <c r="E52" s="221" t="s">
        <v>9</v>
      </c>
      <c r="F52" s="311">
        <v>3</v>
      </c>
      <c r="G52" s="148" t="s">
        <v>320</v>
      </c>
      <c r="H52" s="268"/>
      <c r="I52" s="281"/>
      <c r="J52" s="145" t="s">
        <v>147</v>
      </c>
      <c r="K52" s="116"/>
      <c r="L52" s="115" t="s">
        <v>14</v>
      </c>
      <c r="M52" s="83"/>
    </row>
    <row r="53" spans="1:13" x14ac:dyDescent="0.25">
      <c r="B53" s="86"/>
      <c r="C53" s="153"/>
      <c r="D53" s="86"/>
      <c r="E53" s="218" t="s">
        <v>9</v>
      </c>
      <c r="F53" s="311">
        <v>4</v>
      </c>
      <c r="G53" s="291" t="s">
        <v>29</v>
      </c>
      <c r="H53" s="267"/>
      <c r="I53" s="99"/>
      <c r="J53" s="17"/>
      <c r="K53" s="116"/>
      <c r="L53" s="115" t="s">
        <v>14</v>
      </c>
      <c r="M53" s="83"/>
    </row>
    <row r="54" spans="1:13" x14ac:dyDescent="0.25">
      <c r="B54" s="86"/>
      <c r="C54" s="153"/>
      <c r="D54" s="86"/>
      <c r="E54" s="218" t="s">
        <v>9</v>
      </c>
      <c r="F54" s="311">
        <v>5</v>
      </c>
      <c r="G54" s="291" t="s">
        <v>159</v>
      </c>
      <c r="H54" s="267"/>
      <c r="I54" s="99"/>
      <c r="J54" s="17"/>
      <c r="K54" s="116" t="s">
        <v>167</v>
      </c>
      <c r="L54" s="115" t="s">
        <v>14</v>
      </c>
      <c r="M54" s="83"/>
    </row>
    <row r="55" spans="1:13" x14ac:dyDescent="0.25">
      <c r="B55" s="86"/>
      <c r="C55" s="153"/>
      <c r="D55" s="86"/>
      <c r="E55" s="218" t="s">
        <v>9</v>
      </c>
      <c r="F55" s="311">
        <v>6</v>
      </c>
      <c r="G55" s="291" t="s">
        <v>93</v>
      </c>
      <c r="H55" s="269" t="s">
        <v>213</v>
      </c>
      <c r="I55" s="277"/>
      <c r="J55" s="292" t="s">
        <v>329</v>
      </c>
      <c r="K55" s="116"/>
      <c r="L55" s="115"/>
      <c r="M55" s="83"/>
    </row>
    <row r="56" spans="1:13" x14ac:dyDescent="0.25">
      <c r="B56" s="86"/>
      <c r="C56" s="153"/>
      <c r="D56" s="86"/>
      <c r="E56" s="218" t="s">
        <v>9</v>
      </c>
      <c r="F56" s="311">
        <v>7</v>
      </c>
      <c r="G56" s="291" t="s">
        <v>92</v>
      </c>
      <c r="H56" s="269" t="s">
        <v>213</v>
      </c>
      <c r="I56" s="277"/>
      <c r="J56" s="292" t="s">
        <v>329</v>
      </c>
      <c r="K56" s="116" t="s">
        <v>214</v>
      </c>
      <c r="L56" s="115" t="s">
        <v>14</v>
      </c>
      <c r="M56" s="83"/>
    </row>
    <row r="57" spans="1:13" x14ac:dyDescent="0.25">
      <c r="B57" s="86"/>
      <c r="C57" s="153"/>
      <c r="D57" s="86"/>
      <c r="E57" s="218" t="s">
        <v>9</v>
      </c>
      <c r="F57" s="311">
        <v>8</v>
      </c>
      <c r="G57" s="291" t="s">
        <v>352</v>
      </c>
      <c r="H57" s="269" t="s">
        <v>213</v>
      </c>
      <c r="I57" s="277"/>
      <c r="J57" s="292" t="s">
        <v>329</v>
      </c>
      <c r="K57" s="116"/>
      <c r="L57" s="115"/>
      <c r="M57" s="83"/>
    </row>
    <row r="58" spans="1:13" x14ac:dyDescent="0.25">
      <c r="B58" s="86"/>
      <c r="C58" s="153"/>
      <c r="D58" s="86"/>
      <c r="E58" s="218" t="s">
        <v>9</v>
      </c>
      <c r="F58" s="311">
        <v>9</v>
      </c>
      <c r="G58" s="291" t="s">
        <v>353</v>
      </c>
      <c r="H58" s="269" t="s">
        <v>213</v>
      </c>
      <c r="I58" s="277"/>
      <c r="J58" s="292" t="s">
        <v>329</v>
      </c>
      <c r="K58" s="116"/>
      <c r="L58" s="115"/>
      <c r="M58" s="83"/>
    </row>
    <row r="59" spans="1:13" ht="33.75" customHeight="1" x14ac:dyDescent="0.25">
      <c r="B59" s="86"/>
      <c r="C59" s="153"/>
      <c r="D59" s="86"/>
      <c r="E59" s="218" t="s">
        <v>9</v>
      </c>
      <c r="F59" s="311">
        <v>10</v>
      </c>
      <c r="G59" s="40" t="s">
        <v>33</v>
      </c>
      <c r="H59" s="267"/>
      <c r="I59" s="280"/>
      <c r="J59" s="17" t="s">
        <v>95</v>
      </c>
      <c r="K59" s="116" t="s">
        <v>166</v>
      </c>
      <c r="L59" s="115" t="s">
        <v>14</v>
      </c>
      <c r="M59" s="83"/>
    </row>
    <row r="60" spans="1:13" s="52" customFormat="1" hidden="1" outlineLevel="1" x14ac:dyDescent="0.25">
      <c r="A60" s="85"/>
      <c r="B60" s="86"/>
      <c r="C60" s="153"/>
      <c r="D60" s="86"/>
      <c r="E60" s="225"/>
      <c r="F60" s="86"/>
      <c r="G60" s="83" t="s">
        <v>101</v>
      </c>
      <c r="H60" s="209"/>
      <c r="I60" s="88"/>
      <c r="J60" s="55"/>
      <c r="K60" s="124"/>
      <c r="L60" s="115"/>
      <c r="M60" s="83"/>
    </row>
    <row r="61" spans="1:13" s="52" customFormat="1" ht="31.5" hidden="1" outlineLevel="1" x14ac:dyDescent="0.25">
      <c r="A61" s="85"/>
      <c r="B61" s="79">
        <f>T13.Wertungsmatrix!F8</f>
        <v>10</v>
      </c>
      <c r="C61" s="152"/>
      <c r="D61" s="79">
        <f>T13.Wertungsmatrix!G8</f>
        <v>50</v>
      </c>
      <c r="E61" s="225"/>
      <c r="F61" s="86"/>
      <c r="G61" s="83" t="s">
        <v>86</v>
      </c>
      <c r="H61" s="209"/>
      <c r="I61" s="88"/>
      <c r="J61" s="55"/>
      <c r="K61" s="124"/>
      <c r="L61" s="115"/>
      <c r="M61" s="83" t="s">
        <v>148</v>
      </c>
    </row>
    <row r="62" spans="1:13" s="52" customFormat="1" hidden="1" outlineLevel="1" x14ac:dyDescent="0.25">
      <c r="A62" s="85"/>
      <c r="B62" s="86"/>
      <c r="C62" s="153"/>
      <c r="D62" s="86"/>
      <c r="E62" s="226"/>
      <c r="F62" s="227"/>
      <c r="G62" s="142" t="s">
        <v>87</v>
      </c>
      <c r="H62" s="213">
        <f>B61*H61</f>
        <v>0</v>
      </c>
      <c r="I62" s="140"/>
      <c r="J62" s="141"/>
      <c r="K62" s="124"/>
      <c r="L62" s="115"/>
      <c r="M62" s="83" t="s">
        <v>222</v>
      </c>
    </row>
    <row r="63" spans="1:13" ht="63" collapsed="1" x14ac:dyDescent="0.25">
      <c r="A63" s="214" t="s">
        <v>274</v>
      </c>
      <c r="B63" s="86"/>
      <c r="C63" s="153" t="s">
        <v>185</v>
      </c>
      <c r="D63" s="228"/>
      <c r="E63" s="218" t="s">
        <v>12</v>
      </c>
      <c r="F63" s="311">
        <v>1</v>
      </c>
      <c r="G63" s="266" t="s">
        <v>324</v>
      </c>
      <c r="H63" s="267"/>
      <c r="I63" s="39"/>
      <c r="J63" s="17" t="s">
        <v>118</v>
      </c>
      <c r="K63" s="116" t="s">
        <v>141</v>
      </c>
      <c r="L63" s="115" t="s">
        <v>15</v>
      </c>
      <c r="M63" s="83" t="s">
        <v>170</v>
      </c>
    </row>
    <row r="64" spans="1:13" s="52" customFormat="1" hidden="1" outlineLevel="1" x14ac:dyDescent="0.25">
      <c r="A64" s="85"/>
      <c r="B64" s="86"/>
      <c r="C64" s="153"/>
      <c r="D64" s="86"/>
      <c r="E64" s="230"/>
      <c r="F64" s="231"/>
      <c r="G64" s="232" t="s">
        <v>101</v>
      </c>
      <c r="H64" s="208"/>
      <c r="I64" s="138"/>
      <c r="J64" s="90"/>
      <c r="K64" s="124"/>
      <c r="L64" s="115"/>
      <c r="M64" s="83"/>
    </row>
    <row r="65" spans="1:13" s="52" customFormat="1" ht="31.5" hidden="1" outlineLevel="1" x14ac:dyDescent="0.25">
      <c r="A65" s="85"/>
      <c r="B65" s="79"/>
      <c r="C65" s="152"/>
      <c r="D65" s="79"/>
      <c r="E65" s="225"/>
      <c r="F65" s="86"/>
      <c r="G65" s="83" t="s">
        <v>86</v>
      </c>
      <c r="H65" s="209"/>
      <c r="I65" s="88"/>
      <c r="J65" s="55"/>
      <c r="K65" s="124"/>
      <c r="L65" s="115"/>
      <c r="M65" s="83" t="s">
        <v>148</v>
      </c>
    </row>
    <row r="66" spans="1:13" s="52" customFormat="1" hidden="1" outlineLevel="1" x14ac:dyDescent="0.25">
      <c r="A66" s="85"/>
      <c r="B66" s="86"/>
      <c r="C66" s="153"/>
      <c r="D66" s="86"/>
      <c r="E66" s="226"/>
      <c r="F66" s="227"/>
      <c r="G66" s="142" t="s">
        <v>87</v>
      </c>
      <c r="H66" s="213">
        <f>B65*H65</f>
        <v>0</v>
      </c>
      <c r="I66" s="140"/>
      <c r="J66" s="141"/>
      <c r="K66" s="124"/>
      <c r="L66" s="115"/>
      <c r="M66" s="83" t="s">
        <v>222</v>
      </c>
    </row>
    <row r="67" spans="1:13" collapsed="1" x14ac:dyDescent="0.25">
      <c r="A67" s="224"/>
      <c r="B67" s="86"/>
      <c r="C67" s="153" t="s">
        <v>185</v>
      </c>
      <c r="D67" s="86"/>
      <c r="E67" s="218" t="s">
        <v>12</v>
      </c>
      <c r="F67" s="311">
        <v>2</v>
      </c>
      <c r="G67" s="291" t="s">
        <v>346</v>
      </c>
      <c r="H67" s="267"/>
      <c r="I67" s="99"/>
      <c r="J67" s="17"/>
      <c r="K67" s="116" t="s">
        <v>97</v>
      </c>
      <c r="L67" s="115" t="s">
        <v>14</v>
      </c>
      <c r="M67" s="83" t="s">
        <v>172</v>
      </c>
    </row>
    <row r="68" spans="1:13" x14ac:dyDescent="0.25">
      <c r="A68" s="224"/>
      <c r="B68" s="86"/>
      <c r="C68" s="153"/>
      <c r="D68" s="86"/>
      <c r="E68" s="218" t="s">
        <v>12</v>
      </c>
      <c r="F68" s="311">
        <v>3</v>
      </c>
      <c r="G68" s="291" t="s">
        <v>98</v>
      </c>
      <c r="H68" s="267"/>
      <c r="I68" s="99"/>
      <c r="J68" s="17"/>
      <c r="K68" s="116"/>
      <c r="L68" s="115" t="s">
        <v>14</v>
      </c>
      <c r="M68" s="83"/>
    </row>
    <row r="69" spans="1:13" x14ac:dyDescent="0.25">
      <c r="B69" s="86"/>
      <c r="C69" s="153"/>
      <c r="D69" s="86"/>
      <c r="E69" s="218" t="s">
        <v>12</v>
      </c>
      <c r="F69" s="311">
        <v>4</v>
      </c>
      <c r="G69" s="291" t="s">
        <v>29</v>
      </c>
      <c r="H69" s="267"/>
      <c r="I69" s="99"/>
      <c r="J69" s="17"/>
      <c r="K69" s="116"/>
      <c r="L69" s="115" t="s">
        <v>14</v>
      </c>
      <c r="M69" s="83"/>
    </row>
    <row r="70" spans="1:13" x14ac:dyDescent="0.25">
      <c r="B70" s="86"/>
      <c r="C70" s="153"/>
      <c r="D70" s="86"/>
      <c r="E70" s="218" t="s">
        <v>12</v>
      </c>
      <c r="F70" s="311">
        <v>5</v>
      </c>
      <c r="G70" s="291" t="s">
        <v>93</v>
      </c>
      <c r="H70" s="269" t="s">
        <v>213</v>
      </c>
      <c r="I70" s="277"/>
      <c r="J70" s="292" t="s">
        <v>376</v>
      </c>
      <c r="K70" s="116" t="s">
        <v>214</v>
      </c>
      <c r="L70" s="115" t="s">
        <v>14</v>
      </c>
      <c r="M70" s="83"/>
    </row>
    <row r="71" spans="1:13" x14ac:dyDescent="0.25">
      <c r="B71" s="86"/>
      <c r="C71" s="153"/>
      <c r="D71" s="86"/>
      <c r="E71" s="218" t="s">
        <v>12</v>
      </c>
      <c r="F71" s="311">
        <v>6</v>
      </c>
      <c r="G71" s="291" t="s">
        <v>92</v>
      </c>
      <c r="H71" s="269" t="s">
        <v>213</v>
      </c>
      <c r="I71" s="277"/>
      <c r="J71" s="292" t="s">
        <v>376</v>
      </c>
      <c r="K71" s="116" t="s">
        <v>214</v>
      </c>
      <c r="L71" s="115" t="s">
        <v>14</v>
      </c>
      <c r="M71" s="83"/>
    </row>
    <row r="72" spans="1:13" x14ac:dyDescent="0.25">
      <c r="B72" s="86"/>
      <c r="C72" s="153"/>
      <c r="D72" s="86"/>
      <c r="E72" s="218" t="s">
        <v>12</v>
      </c>
      <c r="F72" s="311">
        <v>7</v>
      </c>
      <c r="G72" s="291" t="s">
        <v>352</v>
      </c>
      <c r="H72" s="269" t="s">
        <v>213</v>
      </c>
      <c r="I72" s="277"/>
      <c r="J72" s="292" t="s">
        <v>376</v>
      </c>
      <c r="K72" s="116"/>
      <c r="L72" s="115" t="s">
        <v>14</v>
      </c>
      <c r="M72" s="83"/>
    </row>
    <row r="73" spans="1:13" x14ac:dyDescent="0.25">
      <c r="B73" s="86"/>
      <c r="C73" s="153"/>
      <c r="D73" s="86"/>
      <c r="E73" s="218" t="s">
        <v>12</v>
      </c>
      <c r="F73" s="311">
        <v>8</v>
      </c>
      <c r="G73" s="291" t="s">
        <v>353</v>
      </c>
      <c r="H73" s="269" t="s">
        <v>213</v>
      </c>
      <c r="I73" s="277"/>
      <c r="J73" s="292" t="s">
        <v>376</v>
      </c>
      <c r="K73" s="116"/>
      <c r="L73" s="115" t="s">
        <v>14</v>
      </c>
      <c r="M73" s="83"/>
    </row>
    <row r="74" spans="1:13" ht="31.5" x14ac:dyDescent="0.25">
      <c r="B74" s="86"/>
      <c r="C74" s="153"/>
      <c r="D74" s="86"/>
      <c r="E74" s="218" t="s">
        <v>12</v>
      </c>
      <c r="F74" s="311">
        <v>9</v>
      </c>
      <c r="G74" s="40" t="s">
        <v>33</v>
      </c>
      <c r="H74" s="267"/>
      <c r="I74" s="280"/>
      <c r="J74" s="17" t="s">
        <v>95</v>
      </c>
      <c r="K74" s="116" t="s">
        <v>166</v>
      </c>
      <c r="L74" s="115" t="s">
        <v>14</v>
      </c>
      <c r="M74" s="83"/>
    </row>
    <row r="75" spans="1:13" s="52" customFormat="1" hidden="1" outlineLevel="1" x14ac:dyDescent="0.25">
      <c r="A75" s="85"/>
      <c r="B75" s="86"/>
      <c r="C75" s="153"/>
      <c r="D75" s="86"/>
      <c r="E75" s="225"/>
      <c r="F75" s="86"/>
      <c r="G75" s="83" t="s">
        <v>101</v>
      </c>
      <c r="H75" s="209"/>
      <c r="I75" s="88"/>
      <c r="J75" s="55"/>
      <c r="K75" s="124"/>
      <c r="L75" s="115"/>
      <c r="M75" s="83"/>
    </row>
    <row r="76" spans="1:13" s="52" customFormat="1" ht="31.5" hidden="1" outlineLevel="1" x14ac:dyDescent="0.25">
      <c r="A76" s="85"/>
      <c r="B76" s="79"/>
      <c r="C76" s="152"/>
      <c r="D76" s="79"/>
      <c r="E76" s="225"/>
      <c r="F76" s="86"/>
      <c r="G76" s="83" t="s">
        <v>86</v>
      </c>
      <c r="H76" s="209"/>
      <c r="I76" s="88"/>
      <c r="J76" s="55"/>
      <c r="K76" s="124"/>
      <c r="L76" s="115"/>
      <c r="M76" s="83" t="s">
        <v>96</v>
      </c>
    </row>
    <row r="77" spans="1:13" s="52" customFormat="1" hidden="1" outlineLevel="1" x14ac:dyDescent="0.25">
      <c r="A77" s="85"/>
      <c r="B77" s="86"/>
      <c r="C77" s="153"/>
      <c r="D77" s="86"/>
      <c r="E77" s="226"/>
      <c r="F77" s="227"/>
      <c r="G77" s="142" t="s">
        <v>87</v>
      </c>
      <c r="H77" s="213">
        <f>B76*H76</f>
        <v>0</v>
      </c>
      <c r="I77" s="140"/>
      <c r="J77" s="141"/>
      <c r="K77" s="124"/>
      <c r="L77" s="115"/>
      <c r="M77" s="83" t="s">
        <v>222</v>
      </c>
    </row>
    <row r="78" spans="1:13" collapsed="1" x14ac:dyDescent="0.25">
      <c r="B78" s="86"/>
      <c r="C78" s="153" t="s">
        <v>185</v>
      </c>
      <c r="D78" s="86"/>
      <c r="E78" s="218" t="s">
        <v>12</v>
      </c>
      <c r="F78" s="311">
        <v>10</v>
      </c>
      <c r="G78" s="291" t="s">
        <v>347</v>
      </c>
      <c r="H78" s="267"/>
      <c r="I78" s="99"/>
      <c r="J78" s="17"/>
      <c r="K78" s="116" t="s">
        <v>97</v>
      </c>
      <c r="L78" s="115" t="s">
        <v>14</v>
      </c>
      <c r="M78" s="83" t="s">
        <v>172</v>
      </c>
    </row>
    <row r="79" spans="1:13" x14ac:dyDescent="0.25">
      <c r="B79" s="86"/>
      <c r="C79" s="153"/>
      <c r="D79" s="86"/>
      <c r="E79" s="218" t="s">
        <v>12</v>
      </c>
      <c r="F79" s="311">
        <v>11</v>
      </c>
      <c r="G79" s="291" t="s">
        <v>98</v>
      </c>
      <c r="H79" s="267"/>
      <c r="I79" s="99"/>
      <c r="J79" s="17"/>
      <c r="K79" s="116"/>
      <c r="L79" s="115" t="s">
        <v>14</v>
      </c>
      <c r="M79" s="83"/>
    </row>
    <row r="80" spans="1:13" x14ac:dyDescent="0.25">
      <c r="B80" s="86"/>
      <c r="C80" s="153"/>
      <c r="D80" s="86"/>
      <c r="E80" s="218" t="s">
        <v>12</v>
      </c>
      <c r="F80" s="311">
        <v>12</v>
      </c>
      <c r="G80" s="291" t="s">
        <v>29</v>
      </c>
      <c r="H80" s="267"/>
      <c r="I80" s="99"/>
      <c r="J80" s="17"/>
      <c r="K80" s="116"/>
      <c r="L80" s="115" t="s">
        <v>14</v>
      </c>
      <c r="M80" s="83"/>
    </row>
    <row r="81" spans="1:13" x14ac:dyDescent="0.25">
      <c r="B81" s="86"/>
      <c r="C81" s="153"/>
      <c r="D81" s="86"/>
      <c r="E81" s="218" t="s">
        <v>12</v>
      </c>
      <c r="F81" s="311">
        <v>13</v>
      </c>
      <c r="G81" s="291" t="s">
        <v>168</v>
      </c>
      <c r="H81" s="267"/>
      <c r="I81" s="99"/>
      <c r="J81" s="17"/>
      <c r="K81" s="116" t="s">
        <v>167</v>
      </c>
      <c r="L81" s="115" t="s">
        <v>14</v>
      </c>
      <c r="M81" s="83"/>
    </row>
    <row r="82" spans="1:13" x14ac:dyDescent="0.25">
      <c r="B82" s="86"/>
      <c r="C82" s="153"/>
      <c r="D82" s="86"/>
      <c r="E82" s="218" t="s">
        <v>12</v>
      </c>
      <c r="F82" s="311">
        <v>14</v>
      </c>
      <c r="G82" s="291" t="s">
        <v>93</v>
      </c>
      <c r="H82" s="269" t="s">
        <v>213</v>
      </c>
      <c r="I82" s="277"/>
      <c r="J82" s="292" t="s">
        <v>376</v>
      </c>
      <c r="K82" s="116" t="s">
        <v>214</v>
      </c>
      <c r="L82" s="115" t="s">
        <v>14</v>
      </c>
      <c r="M82" s="83"/>
    </row>
    <row r="83" spans="1:13" x14ac:dyDescent="0.25">
      <c r="B83" s="86"/>
      <c r="C83" s="153"/>
      <c r="D83" s="86"/>
      <c r="E83" s="218" t="s">
        <v>12</v>
      </c>
      <c r="F83" s="311">
        <v>15</v>
      </c>
      <c r="G83" s="291" t="s">
        <v>92</v>
      </c>
      <c r="H83" s="269" t="s">
        <v>213</v>
      </c>
      <c r="I83" s="277"/>
      <c r="J83" s="292" t="s">
        <v>376</v>
      </c>
      <c r="K83" s="116" t="s">
        <v>214</v>
      </c>
      <c r="L83" s="115" t="s">
        <v>14</v>
      </c>
      <c r="M83" s="83"/>
    </row>
    <row r="84" spans="1:13" x14ac:dyDescent="0.25">
      <c r="B84" s="86"/>
      <c r="C84" s="153"/>
      <c r="D84" s="86"/>
      <c r="E84" s="218" t="s">
        <v>12</v>
      </c>
      <c r="F84" s="311">
        <v>16</v>
      </c>
      <c r="G84" s="291" t="s">
        <v>352</v>
      </c>
      <c r="H84" s="269" t="s">
        <v>213</v>
      </c>
      <c r="I84" s="277"/>
      <c r="J84" s="292" t="s">
        <v>376</v>
      </c>
      <c r="K84" s="116"/>
      <c r="L84" s="115" t="s">
        <v>14</v>
      </c>
      <c r="M84" s="83"/>
    </row>
    <row r="85" spans="1:13" x14ac:dyDescent="0.25">
      <c r="B85" s="86"/>
      <c r="C85" s="153"/>
      <c r="D85" s="86"/>
      <c r="E85" s="218" t="s">
        <v>12</v>
      </c>
      <c r="F85" s="311">
        <v>17</v>
      </c>
      <c r="G85" s="291" t="s">
        <v>353</v>
      </c>
      <c r="H85" s="269" t="s">
        <v>213</v>
      </c>
      <c r="I85" s="277"/>
      <c r="J85" s="292" t="s">
        <v>376</v>
      </c>
      <c r="K85" s="116"/>
      <c r="L85" s="115" t="s">
        <v>14</v>
      </c>
      <c r="M85" s="83"/>
    </row>
    <row r="86" spans="1:13" ht="31.5" x14ac:dyDescent="0.25">
      <c r="B86" s="86"/>
      <c r="C86" s="153"/>
      <c r="D86" s="86"/>
      <c r="E86" s="218" t="s">
        <v>12</v>
      </c>
      <c r="F86" s="311">
        <v>18</v>
      </c>
      <c r="G86" s="40" t="s">
        <v>33</v>
      </c>
      <c r="H86" s="267"/>
      <c r="I86" s="280"/>
      <c r="J86" s="17" t="s">
        <v>95</v>
      </c>
      <c r="K86" s="116" t="s">
        <v>166</v>
      </c>
      <c r="L86" s="115" t="s">
        <v>14</v>
      </c>
      <c r="M86" s="83"/>
    </row>
    <row r="87" spans="1:13" s="52" customFormat="1" hidden="1" outlineLevel="1" x14ac:dyDescent="0.25">
      <c r="A87" s="85"/>
      <c r="B87" s="86"/>
      <c r="C87" s="153"/>
      <c r="D87" s="86"/>
      <c r="E87" s="225"/>
      <c r="F87" s="86"/>
      <c r="G87" s="83" t="s">
        <v>101</v>
      </c>
      <c r="H87" s="209"/>
      <c r="I87" s="88"/>
      <c r="J87" s="55"/>
      <c r="K87" s="124"/>
      <c r="L87" s="115"/>
      <c r="M87" s="83"/>
    </row>
    <row r="88" spans="1:13" s="52" customFormat="1" ht="31.5" hidden="1" outlineLevel="1" x14ac:dyDescent="0.25">
      <c r="A88" s="85"/>
      <c r="B88" s="79"/>
      <c r="C88" s="152"/>
      <c r="D88" s="79"/>
      <c r="E88" s="225"/>
      <c r="F88" s="86"/>
      <c r="G88" s="83" t="s">
        <v>86</v>
      </c>
      <c r="H88" s="209"/>
      <c r="I88" s="88"/>
      <c r="J88" s="55"/>
      <c r="K88" s="124"/>
      <c r="L88" s="115"/>
      <c r="M88" s="83" t="s">
        <v>148</v>
      </c>
    </row>
    <row r="89" spans="1:13" s="52" customFormat="1" hidden="1" outlineLevel="1" x14ac:dyDescent="0.25">
      <c r="A89" s="85"/>
      <c r="B89" s="86"/>
      <c r="C89" s="153"/>
      <c r="D89" s="86"/>
      <c r="E89" s="226"/>
      <c r="F89" s="227"/>
      <c r="G89" s="142" t="s">
        <v>87</v>
      </c>
      <c r="H89" s="213">
        <f>B88*H88</f>
        <v>0</v>
      </c>
      <c r="I89" s="140"/>
      <c r="J89" s="141"/>
      <c r="K89" s="124"/>
      <c r="L89" s="115"/>
      <c r="M89" s="83" t="s">
        <v>222</v>
      </c>
    </row>
    <row r="90" spans="1:13" collapsed="1" x14ac:dyDescent="0.25">
      <c r="B90" s="86"/>
      <c r="C90" s="153" t="s">
        <v>185</v>
      </c>
      <c r="D90" s="86"/>
      <c r="E90" s="218" t="s">
        <v>12</v>
      </c>
      <c r="F90" s="311">
        <v>19</v>
      </c>
      <c r="G90" s="291" t="s">
        <v>307</v>
      </c>
      <c r="H90" s="267"/>
      <c r="I90" s="99"/>
      <c r="J90" s="17"/>
      <c r="K90" s="116" t="s">
        <v>97</v>
      </c>
      <c r="L90" s="115" t="s">
        <v>14</v>
      </c>
      <c r="M90" s="83" t="s">
        <v>172</v>
      </c>
    </row>
    <row r="91" spans="1:13" x14ac:dyDescent="0.25">
      <c r="B91" s="86"/>
      <c r="C91" s="153"/>
      <c r="D91" s="86"/>
      <c r="E91" s="218" t="s">
        <v>12</v>
      </c>
      <c r="F91" s="311">
        <v>20</v>
      </c>
      <c r="G91" s="291" t="s">
        <v>98</v>
      </c>
      <c r="H91" s="267"/>
      <c r="I91" s="99"/>
      <c r="J91" s="17"/>
      <c r="K91" s="116"/>
      <c r="L91" s="115" t="s">
        <v>14</v>
      </c>
      <c r="M91" s="83"/>
    </row>
    <row r="92" spans="1:13" x14ac:dyDescent="0.25">
      <c r="B92" s="86"/>
      <c r="C92" s="153"/>
      <c r="D92" s="86"/>
      <c r="E92" s="218" t="s">
        <v>12</v>
      </c>
      <c r="F92" s="311">
        <v>21</v>
      </c>
      <c r="G92" s="291" t="s">
        <v>29</v>
      </c>
      <c r="H92" s="267"/>
      <c r="I92" s="99"/>
      <c r="J92" s="17"/>
      <c r="K92" s="116"/>
      <c r="L92" s="115" t="s">
        <v>14</v>
      </c>
      <c r="M92" s="83"/>
    </row>
    <row r="93" spans="1:13" x14ac:dyDescent="0.25">
      <c r="B93" s="86"/>
      <c r="C93" s="153"/>
      <c r="D93" s="86"/>
      <c r="E93" s="218" t="s">
        <v>12</v>
      </c>
      <c r="F93" s="311">
        <v>22</v>
      </c>
      <c r="G93" s="291" t="s">
        <v>93</v>
      </c>
      <c r="H93" s="269" t="s">
        <v>213</v>
      </c>
      <c r="I93" s="277"/>
      <c r="J93" s="292" t="s">
        <v>376</v>
      </c>
      <c r="K93" s="116" t="s">
        <v>214</v>
      </c>
      <c r="L93" s="115" t="s">
        <v>14</v>
      </c>
      <c r="M93" s="83"/>
    </row>
    <row r="94" spans="1:13" x14ac:dyDescent="0.25">
      <c r="B94" s="86"/>
      <c r="C94" s="153"/>
      <c r="D94" s="86"/>
      <c r="E94" s="218" t="s">
        <v>12</v>
      </c>
      <c r="F94" s="311">
        <v>23</v>
      </c>
      <c r="G94" s="291" t="s">
        <v>92</v>
      </c>
      <c r="H94" s="269" t="s">
        <v>213</v>
      </c>
      <c r="I94" s="277"/>
      <c r="J94" s="292" t="s">
        <v>376</v>
      </c>
      <c r="K94" s="116" t="s">
        <v>214</v>
      </c>
      <c r="L94" s="115" t="s">
        <v>14</v>
      </c>
      <c r="M94" s="83"/>
    </row>
    <row r="95" spans="1:13" x14ac:dyDescent="0.25">
      <c r="B95" s="86"/>
      <c r="C95" s="153"/>
      <c r="D95" s="86"/>
      <c r="E95" s="218" t="s">
        <v>12</v>
      </c>
      <c r="F95" s="311">
        <v>24</v>
      </c>
      <c r="G95" s="291" t="s">
        <v>352</v>
      </c>
      <c r="H95" s="269" t="s">
        <v>213</v>
      </c>
      <c r="I95" s="277"/>
      <c r="J95" s="292" t="s">
        <v>376</v>
      </c>
      <c r="K95" s="116"/>
      <c r="L95" s="115" t="s">
        <v>14</v>
      </c>
      <c r="M95" s="83"/>
    </row>
    <row r="96" spans="1:13" x14ac:dyDescent="0.25">
      <c r="B96" s="86"/>
      <c r="C96" s="153"/>
      <c r="D96" s="86"/>
      <c r="E96" s="218" t="s">
        <v>12</v>
      </c>
      <c r="F96" s="311">
        <v>25</v>
      </c>
      <c r="G96" s="291" t="s">
        <v>353</v>
      </c>
      <c r="H96" s="269" t="s">
        <v>213</v>
      </c>
      <c r="I96" s="277"/>
      <c r="J96" s="292" t="s">
        <v>376</v>
      </c>
      <c r="K96" s="116"/>
      <c r="L96" s="115" t="s">
        <v>14</v>
      </c>
      <c r="M96" s="83"/>
    </row>
    <row r="97" spans="1:13" ht="31.5" x14ac:dyDescent="0.25">
      <c r="B97" s="86"/>
      <c r="C97" s="153"/>
      <c r="D97" s="86"/>
      <c r="E97" s="218" t="s">
        <v>12</v>
      </c>
      <c r="F97" s="311">
        <v>26</v>
      </c>
      <c r="G97" s="40" t="s">
        <v>33</v>
      </c>
      <c r="H97" s="267"/>
      <c r="I97" s="280"/>
      <c r="J97" s="292" t="s">
        <v>95</v>
      </c>
      <c r="K97" s="116" t="s">
        <v>166</v>
      </c>
      <c r="L97" s="115" t="s">
        <v>14</v>
      </c>
      <c r="M97" s="83"/>
    </row>
    <row r="98" spans="1:13" s="52" customFormat="1" hidden="1" outlineLevel="1" x14ac:dyDescent="0.25">
      <c r="A98" s="85"/>
      <c r="B98" s="86"/>
      <c r="C98" s="153"/>
      <c r="D98" s="86"/>
      <c r="E98" s="225"/>
      <c r="F98" s="86"/>
      <c r="G98" s="83" t="s">
        <v>101</v>
      </c>
      <c r="H98" s="209"/>
      <c r="I98" s="88"/>
      <c r="J98" s="55"/>
      <c r="K98" s="124"/>
      <c r="L98" s="115"/>
      <c r="M98" s="83"/>
    </row>
    <row r="99" spans="1:13" s="52" customFormat="1" ht="31.5" hidden="1" outlineLevel="1" x14ac:dyDescent="0.25">
      <c r="A99" s="85"/>
      <c r="B99" s="79"/>
      <c r="C99" s="152"/>
      <c r="D99" s="79"/>
      <c r="E99" s="225"/>
      <c r="F99" s="86"/>
      <c r="G99" s="83" t="s">
        <v>86</v>
      </c>
      <c r="H99" s="209"/>
      <c r="I99" s="88"/>
      <c r="J99" s="55"/>
      <c r="K99" s="124"/>
      <c r="L99" s="115"/>
      <c r="M99" s="83" t="s">
        <v>148</v>
      </c>
    </row>
    <row r="100" spans="1:13" s="52" customFormat="1" hidden="1" outlineLevel="1" x14ac:dyDescent="0.25">
      <c r="A100" s="85"/>
      <c r="B100" s="86"/>
      <c r="C100" s="153"/>
      <c r="D100" s="86"/>
      <c r="E100" s="226"/>
      <c r="F100" s="227"/>
      <c r="G100" s="142" t="s">
        <v>87</v>
      </c>
      <c r="H100" s="213">
        <f>B99*H99</f>
        <v>0</v>
      </c>
      <c r="I100" s="140"/>
      <c r="J100" s="141"/>
      <c r="K100" s="124"/>
      <c r="L100" s="115"/>
      <c r="M100" s="83" t="s">
        <v>222</v>
      </c>
    </row>
    <row r="101" spans="1:13" s="52" customFormat="1" hidden="1" outlineLevel="1" x14ac:dyDescent="0.25">
      <c r="A101" s="85"/>
      <c r="B101" s="86"/>
      <c r="C101" s="153"/>
      <c r="D101" s="86"/>
      <c r="E101" s="225"/>
      <c r="F101" s="86"/>
      <c r="G101" s="83" t="s">
        <v>101</v>
      </c>
      <c r="H101" s="209"/>
      <c r="I101" s="88"/>
      <c r="J101" s="55"/>
      <c r="K101" s="124"/>
      <c r="L101" s="115"/>
      <c r="M101" s="83"/>
    </row>
    <row r="102" spans="1:13" s="52" customFormat="1" ht="31.5" hidden="1" outlineLevel="1" x14ac:dyDescent="0.25">
      <c r="A102" s="85"/>
      <c r="B102" s="79"/>
      <c r="C102" s="152"/>
      <c r="D102" s="79"/>
      <c r="E102" s="225"/>
      <c r="F102" s="86"/>
      <c r="G102" s="83" t="s">
        <v>86</v>
      </c>
      <c r="H102" s="209"/>
      <c r="I102" s="88"/>
      <c r="J102" s="55"/>
      <c r="K102" s="124"/>
      <c r="L102" s="115"/>
      <c r="M102" s="83" t="s">
        <v>148</v>
      </c>
    </row>
    <row r="103" spans="1:13" s="52" customFormat="1" hidden="1" outlineLevel="1" x14ac:dyDescent="0.25">
      <c r="A103" s="85"/>
      <c r="B103" s="86"/>
      <c r="C103" s="153"/>
      <c r="D103" s="86"/>
      <c r="E103" s="226"/>
      <c r="F103" s="227"/>
      <c r="G103" s="142" t="s">
        <v>87</v>
      </c>
      <c r="H103" s="213">
        <f>B102*H102</f>
        <v>0</v>
      </c>
      <c r="I103" s="140"/>
      <c r="J103" s="141"/>
      <c r="K103" s="124"/>
      <c r="L103" s="115"/>
      <c r="M103" s="83" t="s">
        <v>222</v>
      </c>
    </row>
    <row r="104" spans="1:13" collapsed="1" x14ac:dyDescent="0.25">
      <c r="B104" s="86"/>
      <c r="C104" s="153" t="s">
        <v>185</v>
      </c>
      <c r="D104" s="86"/>
      <c r="E104" s="218" t="s">
        <v>12</v>
      </c>
      <c r="F104" s="311">
        <v>27</v>
      </c>
      <c r="G104" s="291" t="s">
        <v>308</v>
      </c>
      <c r="H104" s="267"/>
      <c r="I104" s="99"/>
      <c r="J104" s="17"/>
      <c r="K104" s="116" t="s">
        <v>97</v>
      </c>
      <c r="L104" s="115" t="s">
        <v>14</v>
      </c>
      <c r="M104" s="83" t="s">
        <v>172</v>
      </c>
    </row>
    <row r="105" spans="1:13" x14ac:dyDescent="0.25">
      <c r="B105" s="86"/>
      <c r="C105" s="153"/>
      <c r="D105" s="86"/>
      <c r="E105" s="218" t="s">
        <v>12</v>
      </c>
      <c r="F105" s="311">
        <v>28</v>
      </c>
      <c r="G105" s="291" t="s">
        <v>98</v>
      </c>
      <c r="H105" s="267"/>
      <c r="I105" s="99"/>
      <c r="J105" s="17"/>
      <c r="K105" s="116"/>
      <c r="L105" s="115" t="s">
        <v>14</v>
      </c>
      <c r="M105" s="83"/>
    </row>
    <row r="106" spans="1:13" x14ac:dyDescent="0.25">
      <c r="B106" s="86"/>
      <c r="C106" s="153"/>
      <c r="D106" s="86"/>
      <c r="E106" s="218" t="s">
        <v>12</v>
      </c>
      <c r="F106" s="311">
        <v>29</v>
      </c>
      <c r="G106" s="291" t="s">
        <v>29</v>
      </c>
      <c r="H106" s="267"/>
      <c r="I106" s="99"/>
      <c r="J106" s="17"/>
      <c r="K106" s="116"/>
      <c r="L106" s="115" t="s">
        <v>14</v>
      </c>
      <c r="M106" s="83"/>
    </row>
    <row r="107" spans="1:13" x14ac:dyDescent="0.25">
      <c r="B107" s="86"/>
      <c r="C107" s="153"/>
      <c r="D107" s="86"/>
      <c r="E107" s="218" t="s">
        <v>12</v>
      </c>
      <c r="F107" s="311">
        <v>30</v>
      </c>
      <c r="G107" s="291" t="s">
        <v>93</v>
      </c>
      <c r="H107" s="269" t="s">
        <v>213</v>
      </c>
      <c r="I107" s="277"/>
      <c r="J107" s="292" t="s">
        <v>376</v>
      </c>
      <c r="K107" s="116" t="s">
        <v>214</v>
      </c>
      <c r="L107" s="115" t="s">
        <v>14</v>
      </c>
      <c r="M107" s="83"/>
    </row>
    <row r="108" spans="1:13" x14ac:dyDescent="0.25">
      <c r="B108" s="86"/>
      <c r="C108" s="153"/>
      <c r="D108" s="86"/>
      <c r="E108" s="218" t="s">
        <v>12</v>
      </c>
      <c r="F108" s="311">
        <v>31</v>
      </c>
      <c r="G108" s="291" t="s">
        <v>92</v>
      </c>
      <c r="H108" s="269" t="s">
        <v>213</v>
      </c>
      <c r="I108" s="277"/>
      <c r="J108" s="292" t="s">
        <v>376</v>
      </c>
      <c r="K108" s="116" t="s">
        <v>214</v>
      </c>
      <c r="L108" s="115" t="s">
        <v>14</v>
      </c>
      <c r="M108" s="83"/>
    </row>
    <row r="109" spans="1:13" x14ac:dyDescent="0.25">
      <c r="B109" s="86"/>
      <c r="C109" s="153"/>
      <c r="D109" s="86"/>
      <c r="E109" s="218" t="s">
        <v>12</v>
      </c>
      <c r="F109" s="311">
        <v>32</v>
      </c>
      <c r="G109" s="291" t="s">
        <v>352</v>
      </c>
      <c r="H109" s="269" t="s">
        <v>213</v>
      </c>
      <c r="I109" s="277"/>
      <c r="J109" s="292" t="s">
        <v>376</v>
      </c>
      <c r="K109" s="116"/>
      <c r="L109" s="115" t="s">
        <v>14</v>
      </c>
      <c r="M109" s="83"/>
    </row>
    <row r="110" spans="1:13" x14ac:dyDescent="0.25">
      <c r="B110" s="86"/>
      <c r="C110" s="153"/>
      <c r="D110" s="86"/>
      <c r="E110" s="218" t="s">
        <v>12</v>
      </c>
      <c r="F110" s="311">
        <v>33</v>
      </c>
      <c r="G110" s="291" t="s">
        <v>353</v>
      </c>
      <c r="H110" s="269" t="s">
        <v>213</v>
      </c>
      <c r="I110" s="277"/>
      <c r="J110" s="292" t="s">
        <v>376</v>
      </c>
      <c r="K110" s="116"/>
      <c r="L110" s="115" t="s">
        <v>14</v>
      </c>
      <c r="M110" s="83"/>
    </row>
    <row r="111" spans="1:13" ht="31.5" x14ac:dyDescent="0.25">
      <c r="B111" s="86"/>
      <c r="C111" s="153"/>
      <c r="D111" s="86"/>
      <c r="E111" s="218" t="s">
        <v>12</v>
      </c>
      <c r="F111" s="311">
        <v>34</v>
      </c>
      <c r="G111" s="40" t="s">
        <v>33</v>
      </c>
      <c r="H111" s="267"/>
      <c r="I111" s="280"/>
      <c r="J111" s="292" t="s">
        <v>95</v>
      </c>
      <c r="K111" s="116" t="s">
        <v>166</v>
      </c>
      <c r="L111" s="115" t="s">
        <v>14</v>
      </c>
      <c r="M111" s="83"/>
    </row>
    <row r="112" spans="1:13" s="52" customFormat="1" hidden="1" outlineLevel="1" x14ac:dyDescent="0.25">
      <c r="A112" s="85"/>
      <c r="B112" s="86"/>
      <c r="C112" s="153"/>
      <c r="D112" s="86"/>
      <c r="E112" s="225"/>
      <c r="F112" s="86"/>
      <c r="G112" s="83" t="s">
        <v>101</v>
      </c>
      <c r="H112" s="209"/>
      <c r="I112" s="88"/>
      <c r="J112" s="55"/>
      <c r="K112" s="124"/>
      <c r="L112" s="115"/>
      <c r="M112" s="83"/>
    </row>
    <row r="113" spans="1:13" s="52" customFormat="1" ht="31.5" hidden="1" outlineLevel="1" x14ac:dyDescent="0.25">
      <c r="A113" s="85"/>
      <c r="B113" s="79"/>
      <c r="C113" s="152"/>
      <c r="D113" s="79"/>
      <c r="E113" s="225"/>
      <c r="F113" s="86"/>
      <c r="G113" s="83" t="s">
        <v>86</v>
      </c>
      <c r="H113" s="209"/>
      <c r="I113" s="88"/>
      <c r="J113" s="55"/>
      <c r="K113" s="124"/>
      <c r="L113" s="115"/>
      <c r="M113" s="83" t="s">
        <v>148</v>
      </c>
    </row>
    <row r="114" spans="1:13" s="52" customFormat="1" hidden="1" outlineLevel="1" x14ac:dyDescent="0.25">
      <c r="A114" s="85"/>
      <c r="B114" s="86"/>
      <c r="C114" s="153"/>
      <c r="D114" s="86"/>
      <c r="E114" s="226"/>
      <c r="F114" s="227"/>
      <c r="G114" s="142" t="s">
        <v>87</v>
      </c>
      <c r="H114" s="213">
        <f>B113*H113</f>
        <v>0</v>
      </c>
      <c r="I114" s="140"/>
      <c r="J114" s="141"/>
      <c r="K114" s="124"/>
      <c r="L114" s="115"/>
      <c r="M114" s="83" t="s">
        <v>222</v>
      </c>
    </row>
    <row r="115" spans="1:13" s="52" customFormat="1" hidden="1" outlineLevel="1" x14ac:dyDescent="0.25">
      <c r="A115" s="85"/>
      <c r="B115" s="86"/>
      <c r="C115" s="153"/>
      <c r="D115" s="86"/>
      <c r="E115" s="225"/>
      <c r="F115" s="86"/>
      <c r="G115" s="83" t="s">
        <v>101</v>
      </c>
      <c r="H115" s="209"/>
      <c r="I115" s="88"/>
      <c r="J115" s="55"/>
      <c r="K115" s="124"/>
      <c r="L115" s="115"/>
      <c r="M115" s="83"/>
    </row>
    <row r="116" spans="1:13" s="52" customFormat="1" ht="31.5" hidden="1" outlineLevel="1" x14ac:dyDescent="0.25">
      <c r="A116" s="85"/>
      <c r="B116" s="79"/>
      <c r="C116" s="152"/>
      <c r="D116" s="79"/>
      <c r="E116" s="225"/>
      <c r="F116" s="86"/>
      <c r="G116" s="83" t="s">
        <v>86</v>
      </c>
      <c r="H116" s="209"/>
      <c r="I116" s="88"/>
      <c r="J116" s="55"/>
      <c r="K116" s="124"/>
      <c r="L116" s="115"/>
      <c r="M116" s="83" t="s">
        <v>148</v>
      </c>
    </row>
    <row r="117" spans="1:13" s="52" customFormat="1" hidden="1" outlineLevel="1" x14ac:dyDescent="0.25">
      <c r="A117" s="85"/>
      <c r="B117" s="86"/>
      <c r="C117" s="153"/>
      <c r="D117" s="86"/>
      <c r="E117" s="226"/>
      <c r="F117" s="227"/>
      <c r="G117" s="142" t="s">
        <v>87</v>
      </c>
      <c r="H117" s="213">
        <f>B116*H116</f>
        <v>0</v>
      </c>
      <c r="I117" s="140"/>
      <c r="J117" s="141"/>
      <c r="K117" s="124"/>
      <c r="L117" s="115"/>
      <c r="M117" s="83" t="s">
        <v>222</v>
      </c>
    </row>
    <row r="118" spans="1:13" collapsed="1" x14ac:dyDescent="0.25">
      <c r="B118" s="86"/>
      <c r="C118" s="153" t="s">
        <v>185</v>
      </c>
      <c r="D118" s="86"/>
      <c r="E118" s="218" t="s">
        <v>12</v>
      </c>
      <c r="F118" s="311">
        <v>35</v>
      </c>
      <c r="G118" s="291" t="s">
        <v>330</v>
      </c>
      <c r="H118" s="269"/>
      <c r="I118" s="39"/>
      <c r="J118" s="17"/>
      <c r="K118" s="116" t="s">
        <v>97</v>
      </c>
      <c r="L118" s="115" t="s">
        <v>14</v>
      </c>
      <c r="M118" s="83" t="s">
        <v>172</v>
      </c>
    </row>
    <row r="119" spans="1:13" x14ac:dyDescent="0.25">
      <c r="B119" s="86"/>
      <c r="C119" s="153"/>
      <c r="D119" s="86"/>
      <c r="E119" s="218" t="s">
        <v>12</v>
      </c>
      <c r="F119" s="311">
        <v>36</v>
      </c>
      <c r="G119" s="291" t="s">
        <v>98</v>
      </c>
      <c r="H119" s="269"/>
      <c r="I119" s="39"/>
      <c r="J119" s="17"/>
      <c r="K119" s="116"/>
      <c r="L119" s="115" t="s">
        <v>14</v>
      </c>
      <c r="M119" s="83"/>
    </row>
    <row r="120" spans="1:13" x14ac:dyDescent="0.25">
      <c r="B120" s="86"/>
      <c r="C120" s="153"/>
      <c r="D120" s="86"/>
      <c r="E120" s="218" t="s">
        <v>12</v>
      </c>
      <c r="F120" s="311">
        <v>37</v>
      </c>
      <c r="G120" s="291" t="s">
        <v>29</v>
      </c>
      <c r="H120" s="267"/>
      <c r="I120" s="99"/>
      <c r="J120" s="17"/>
      <c r="K120" s="116"/>
      <c r="L120" s="115" t="s">
        <v>14</v>
      </c>
      <c r="M120" s="83"/>
    </row>
    <row r="121" spans="1:13" x14ac:dyDescent="0.25">
      <c r="B121" s="86"/>
      <c r="C121" s="153"/>
      <c r="D121" s="86"/>
      <c r="E121" s="218" t="s">
        <v>12</v>
      </c>
      <c r="F121" s="311">
        <v>38</v>
      </c>
      <c r="G121" s="291" t="s">
        <v>93</v>
      </c>
      <c r="H121" s="269" t="s">
        <v>213</v>
      </c>
      <c r="I121" s="277"/>
      <c r="J121" s="292" t="s">
        <v>376</v>
      </c>
      <c r="K121" s="116" t="s">
        <v>214</v>
      </c>
      <c r="L121" s="115" t="s">
        <v>14</v>
      </c>
      <c r="M121" s="83"/>
    </row>
    <row r="122" spans="1:13" x14ac:dyDescent="0.25">
      <c r="B122" s="86"/>
      <c r="C122" s="153"/>
      <c r="D122" s="86"/>
      <c r="E122" s="218" t="s">
        <v>12</v>
      </c>
      <c r="F122" s="311">
        <v>39</v>
      </c>
      <c r="G122" s="291" t="s">
        <v>92</v>
      </c>
      <c r="H122" s="269" t="s">
        <v>213</v>
      </c>
      <c r="I122" s="277"/>
      <c r="J122" s="292" t="s">
        <v>376</v>
      </c>
      <c r="K122" s="116" t="s">
        <v>214</v>
      </c>
      <c r="L122" s="115" t="s">
        <v>14</v>
      </c>
      <c r="M122" s="83"/>
    </row>
    <row r="123" spans="1:13" x14ac:dyDescent="0.25">
      <c r="B123" s="86"/>
      <c r="C123" s="153"/>
      <c r="D123" s="86"/>
      <c r="E123" s="218" t="s">
        <v>12</v>
      </c>
      <c r="F123" s="311">
        <v>40</v>
      </c>
      <c r="G123" s="291" t="s">
        <v>352</v>
      </c>
      <c r="H123" s="269" t="s">
        <v>213</v>
      </c>
      <c r="I123" s="277"/>
      <c r="J123" s="292" t="s">
        <v>376</v>
      </c>
      <c r="K123" s="116"/>
      <c r="L123" s="115" t="s">
        <v>14</v>
      </c>
      <c r="M123" s="83"/>
    </row>
    <row r="124" spans="1:13" x14ac:dyDescent="0.25">
      <c r="B124" s="86"/>
      <c r="C124" s="153"/>
      <c r="D124" s="86"/>
      <c r="E124" s="218" t="s">
        <v>12</v>
      </c>
      <c r="F124" s="311">
        <v>41</v>
      </c>
      <c r="G124" s="291" t="s">
        <v>353</v>
      </c>
      <c r="H124" s="269" t="s">
        <v>213</v>
      </c>
      <c r="I124" s="277"/>
      <c r="J124" s="292" t="s">
        <v>376</v>
      </c>
      <c r="K124" s="116"/>
      <c r="L124" s="115" t="s">
        <v>14</v>
      </c>
      <c r="M124" s="83"/>
    </row>
    <row r="125" spans="1:13" ht="31.5" x14ac:dyDescent="0.25">
      <c r="B125" s="86"/>
      <c r="C125" s="153"/>
      <c r="D125" s="86"/>
      <c r="E125" s="218" t="s">
        <v>12</v>
      </c>
      <c r="F125" s="311">
        <v>42</v>
      </c>
      <c r="G125" s="40" t="s">
        <v>33</v>
      </c>
      <c r="H125" s="267"/>
      <c r="I125" s="280"/>
      <c r="J125" s="292" t="s">
        <v>95</v>
      </c>
      <c r="K125" s="116" t="s">
        <v>166</v>
      </c>
      <c r="L125" s="115" t="s">
        <v>14</v>
      </c>
      <c r="M125" s="83"/>
    </row>
    <row r="126" spans="1:13" s="52" customFormat="1" hidden="1" outlineLevel="1" x14ac:dyDescent="0.25">
      <c r="A126" s="85"/>
      <c r="B126" s="86"/>
      <c r="C126" s="153"/>
      <c r="D126" s="86"/>
      <c r="E126" s="225"/>
      <c r="F126" s="86"/>
      <c r="G126" s="83" t="s">
        <v>101</v>
      </c>
      <c r="H126" s="209"/>
      <c r="I126" s="88"/>
      <c r="J126" s="55"/>
      <c r="K126" s="124"/>
      <c r="L126" s="115"/>
      <c r="M126" s="83"/>
    </row>
    <row r="127" spans="1:13" s="52" customFormat="1" ht="31.5" hidden="1" outlineLevel="1" x14ac:dyDescent="0.25">
      <c r="A127" s="85"/>
      <c r="B127" s="79"/>
      <c r="C127" s="152"/>
      <c r="D127" s="79"/>
      <c r="E127" s="225"/>
      <c r="F127" s="86"/>
      <c r="G127" s="83" t="s">
        <v>86</v>
      </c>
      <c r="H127" s="209"/>
      <c r="I127" s="88"/>
      <c r="J127" s="55"/>
      <c r="K127" s="124"/>
      <c r="L127" s="115"/>
      <c r="M127" s="83" t="s">
        <v>148</v>
      </c>
    </row>
    <row r="128" spans="1:13" s="52" customFormat="1" hidden="1" outlineLevel="1" x14ac:dyDescent="0.25">
      <c r="A128" s="85"/>
      <c r="B128" s="86"/>
      <c r="C128" s="153"/>
      <c r="D128" s="86"/>
      <c r="E128" s="226"/>
      <c r="F128" s="227"/>
      <c r="G128" s="142" t="s">
        <v>87</v>
      </c>
      <c r="H128" s="213">
        <f>B127*H127</f>
        <v>0</v>
      </c>
      <c r="I128" s="140"/>
      <c r="J128" s="141"/>
      <c r="K128" s="124"/>
      <c r="L128" s="115"/>
      <c r="M128" s="83" t="s">
        <v>222</v>
      </c>
    </row>
    <row r="129" spans="1:13" collapsed="1" x14ac:dyDescent="0.25">
      <c r="B129" s="86"/>
      <c r="C129" s="153" t="s">
        <v>185</v>
      </c>
      <c r="D129" s="86"/>
      <c r="E129" s="218" t="s">
        <v>12</v>
      </c>
      <c r="F129" s="311">
        <v>43</v>
      </c>
      <c r="G129" s="291" t="s">
        <v>331</v>
      </c>
      <c r="H129" s="267"/>
      <c r="I129" s="99"/>
      <c r="J129" s="17"/>
      <c r="K129" s="116" t="s">
        <v>97</v>
      </c>
      <c r="L129" s="115" t="s">
        <v>14</v>
      </c>
      <c r="M129" s="83" t="s">
        <v>172</v>
      </c>
    </row>
    <row r="130" spans="1:13" x14ac:dyDescent="0.25">
      <c r="B130" s="86"/>
      <c r="C130" s="153"/>
      <c r="D130" s="86"/>
      <c r="E130" s="218" t="s">
        <v>12</v>
      </c>
      <c r="F130" s="311">
        <v>44</v>
      </c>
      <c r="G130" s="291" t="s">
        <v>98</v>
      </c>
      <c r="H130" s="267"/>
      <c r="I130" s="99"/>
      <c r="J130" s="17"/>
      <c r="K130" s="116"/>
      <c r="L130" s="115" t="s">
        <v>14</v>
      </c>
      <c r="M130" s="83"/>
    </row>
    <row r="131" spans="1:13" x14ac:dyDescent="0.25">
      <c r="B131" s="86"/>
      <c r="C131" s="153"/>
      <c r="D131" s="86"/>
      <c r="E131" s="218" t="s">
        <v>12</v>
      </c>
      <c r="F131" s="311">
        <v>45</v>
      </c>
      <c r="G131" s="291" t="s">
        <v>29</v>
      </c>
      <c r="H131" s="267"/>
      <c r="I131" s="99"/>
      <c r="J131" s="17"/>
      <c r="K131" s="116"/>
      <c r="L131" s="115" t="s">
        <v>14</v>
      </c>
      <c r="M131" s="83"/>
    </row>
    <row r="132" spans="1:13" x14ac:dyDescent="0.25">
      <c r="B132" s="86"/>
      <c r="C132" s="153"/>
      <c r="D132" s="86"/>
      <c r="E132" s="218" t="s">
        <v>12</v>
      </c>
      <c r="F132" s="311">
        <v>46</v>
      </c>
      <c r="G132" s="291" t="s">
        <v>93</v>
      </c>
      <c r="H132" s="269" t="s">
        <v>213</v>
      </c>
      <c r="I132" s="277"/>
      <c r="J132" s="292" t="s">
        <v>376</v>
      </c>
      <c r="K132" s="116" t="s">
        <v>214</v>
      </c>
      <c r="L132" s="115" t="s">
        <v>14</v>
      </c>
      <c r="M132" s="83"/>
    </row>
    <row r="133" spans="1:13" x14ac:dyDescent="0.25">
      <c r="B133" s="86"/>
      <c r="C133" s="153"/>
      <c r="D133" s="86"/>
      <c r="E133" s="218" t="s">
        <v>12</v>
      </c>
      <c r="F133" s="311">
        <v>47</v>
      </c>
      <c r="G133" s="291" t="s">
        <v>92</v>
      </c>
      <c r="H133" s="269" t="s">
        <v>213</v>
      </c>
      <c r="I133" s="277"/>
      <c r="J133" s="292" t="s">
        <v>376</v>
      </c>
      <c r="K133" s="116" t="s">
        <v>214</v>
      </c>
      <c r="L133" s="115" t="s">
        <v>14</v>
      </c>
      <c r="M133" s="83"/>
    </row>
    <row r="134" spans="1:13" x14ac:dyDescent="0.25">
      <c r="B134" s="86"/>
      <c r="C134" s="153"/>
      <c r="D134" s="86"/>
      <c r="E134" s="218" t="s">
        <v>12</v>
      </c>
      <c r="F134" s="311">
        <v>48</v>
      </c>
      <c r="G134" s="291" t="s">
        <v>352</v>
      </c>
      <c r="H134" s="269" t="s">
        <v>213</v>
      </c>
      <c r="I134" s="277"/>
      <c r="J134" s="292" t="s">
        <v>376</v>
      </c>
      <c r="K134" s="116"/>
      <c r="L134" s="115" t="s">
        <v>14</v>
      </c>
      <c r="M134" s="83"/>
    </row>
    <row r="135" spans="1:13" x14ac:dyDescent="0.25">
      <c r="B135" s="86"/>
      <c r="C135" s="153"/>
      <c r="D135" s="86"/>
      <c r="E135" s="218" t="s">
        <v>12</v>
      </c>
      <c r="F135" s="311">
        <v>49</v>
      </c>
      <c r="G135" s="291" t="s">
        <v>353</v>
      </c>
      <c r="H135" s="269" t="s">
        <v>213</v>
      </c>
      <c r="I135" s="277"/>
      <c r="J135" s="292" t="s">
        <v>376</v>
      </c>
      <c r="K135" s="116"/>
      <c r="L135" s="115" t="s">
        <v>14</v>
      </c>
      <c r="M135" s="83"/>
    </row>
    <row r="136" spans="1:13" ht="31.5" x14ac:dyDescent="0.25">
      <c r="B136" s="86"/>
      <c r="C136" s="153"/>
      <c r="D136" s="86"/>
      <c r="E136" s="218" t="s">
        <v>12</v>
      </c>
      <c r="F136" s="311">
        <v>50</v>
      </c>
      <c r="G136" s="40" t="s">
        <v>33</v>
      </c>
      <c r="H136" s="267"/>
      <c r="I136" s="280"/>
      <c r="J136" s="292" t="s">
        <v>95</v>
      </c>
      <c r="K136" s="116" t="s">
        <v>166</v>
      </c>
      <c r="L136" s="115" t="s">
        <v>14</v>
      </c>
      <c r="M136" s="83"/>
    </row>
    <row r="137" spans="1:13" s="52" customFormat="1" hidden="1" outlineLevel="1" x14ac:dyDescent="0.25">
      <c r="A137" s="85"/>
      <c r="B137" s="86"/>
      <c r="C137" s="153"/>
      <c r="D137" s="86"/>
      <c r="E137" s="225"/>
      <c r="F137" s="86"/>
      <c r="G137" s="83" t="s">
        <v>101</v>
      </c>
      <c r="H137" s="209"/>
      <c r="I137" s="88"/>
      <c r="J137" s="55"/>
      <c r="K137" s="124"/>
      <c r="L137" s="115"/>
      <c r="M137" s="83"/>
    </row>
    <row r="138" spans="1:13" s="52" customFormat="1" ht="31.5" hidden="1" outlineLevel="1" x14ac:dyDescent="0.25">
      <c r="A138" s="85"/>
      <c r="B138" s="79"/>
      <c r="C138" s="152"/>
      <c r="D138" s="79"/>
      <c r="E138" s="225"/>
      <c r="F138" s="86"/>
      <c r="G138" s="83" t="s">
        <v>86</v>
      </c>
      <c r="H138" s="209"/>
      <c r="I138" s="88"/>
      <c r="J138" s="55"/>
      <c r="K138" s="124"/>
      <c r="L138" s="115"/>
      <c r="M138" s="83" t="s">
        <v>148</v>
      </c>
    </row>
    <row r="139" spans="1:13" s="52" customFormat="1" hidden="1" outlineLevel="1" x14ac:dyDescent="0.25">
      <c r="A139" s="85"/>
      <c r="B139" s="86"/>
      <c r="C139" s="153"/>
      <c r="D139" s="86"/>
      <c r="E139" s="226"/>
      <c r="F139" s="227"/>
      <c r="G139" s="142" t="s">
        <v>87</v>
      </c>
      <c r="H139" s="213">
        <f>B138*H138</f>
        <v>0</v>
      </c>
      <c r="I139" s="140"/>
      <c r="J139" s="141"/>
      <c r="K139" s="124"/>
      <c r="L139" s="115"/>
      <c r="M139" s="83" t="s">
        <v>222</v>
      </c>
    </row>
    <row r="140" spans="1:13" collapsed="1" x14ac:dyDescent="0.25">
      <c r="B140" s="86"/>
      <c r="C140" s="153" t="s">
        <v>185</v>
      </c>
      <c r="D140" s="86"/>
      <c r="E140" s="218" t="s">
        <v>12</v>
      </c>
      <c r="F140" s="311">
        <v>51</v>
      </c>
      <c r="G140" s="40" t="s">
        <v>332</v>
      </c>
      <c r="H140" s="267"/>
      <c r="I140" s="99"/>
      <c r="J140" s="17"/>
      <c r="K140" s="116" t="s">
        <v>97</v>
      </c>
      <c r="L140" s="115" t="s">
        <v>14</v>
      </c>
      <c r="M140" s="83" t="s">
        <v>172</v>
      </c>
    </row>
    <row r="141" spans="1:13" x14ac:dyDescent="0.25">
      <c r="B141" s="86"/>
      <c r="C141" s="153"/>
      <c r="D141" s="86"/>
      <c r="E141" s="218" t="s">
        <v>12</v>
      </c>
      <c r="F141" s="311">
        <v>52</v>
      </c>
      <c r="G141" s="291" t="s">
        <v>98</v>
      </c>
      <c r="H141" s="267"/>
      <c r="I141" s="99"/>
      <c r="J141" s="17"/>
      <c r="K141" s="116"/>
      <c r="L141" s="115" t="s">
        <v>14</v>
      </c>
      <c r="M141" s="83"/>
    </row>
    <row r="142" spans="1:13" x14ac:dyDescent="0.25">
      <c r="B142" s="86"/>
      <c r="C142" s="153"/>
      <c r="D142" s="86"/>
      <c r="E142" s="218" t="s">
        <v>12</v>
      </c>
      <c r="F142" s="311">
        <v>53</v>
      </c>
      <c r="G142" s="40" t="s">
        <v>29</v>
      </c>
      <c r="H142" s="267"/>
      <c r="I142" s="99"/>
      <c r="J142" s="17"/>
      <c r="K142" s="116"/>
      <c r="L142" s="115" t="s">
        <v>14</v>
      </c>
      <c r="M142" s="83"/>
    </row>
    <row r="143" spans="1:13" x14ac:dyDescent="0.25">
      <c r="B143" s="86"/>
      <c r="C143" s="153"/>
      <c r="D143" s="86"/>
      <c r="E143" s="218" t="s">
        <v>12</v>
      </c>
      <c r="F143" s="311">
        <v>54</v>
      </c>
      <c r="G143" s="40" t="s">
        <v>93</v>
      </c>
      <c r="H143" s="269" t="s">
        <v>213</v>
      </c>
      <c r="I143" s="277"/>
      <c r="J143" s="292" t="s">
        <v>376</v>
      </c>
      <c r="K143" s="116" t="s">
        <v>214</v>
      </c>
      <c r="L143" s="115" t="s">
        <v>14</v>
      </c>
      <c r="M143" s="83"/>
    </row>
    <row r="144" spans="1:13" x14ac:dyDescent="0.25">
      <c r="B144" s="86"/>
      <c r="C144" s="153"/>
      <c r="D144" s="86"/>
      <c r="E144" s="218" t="s">
        <v>12</v>
      </c>
      <c r="F144" s="311">
        <v>55</v>
      </c>
      <c r="G144" s="40" t="s">
        <v>92</v>
      </c>
      <c r="H144" s="269" t="s">
        <v>213</v>
      </c>
      <c r="I144" s="277"/>
      <c r="J144" s="292" t="s">
        <v>376</v>
      </c>
      <c r="K144" s="116" t="s">
        <v>214</v>
      </c>
      <c r="L144" s="115" t="s">
        <v>14</v>
      </c>
      <c r="M144" s="83"/>
    </row>
    <row r="145" spans="1:13" x14ac:dyDescent="0.25">
      <c r="B145" s="86"/>
      <c r="C145" s="153"/>
      <c r="D145" s="86"/>
      <c r="E145" s="218" t="s">
        <v>12</v>
      </c>
      <c r="F145" s="311">
        <v>56</v>
      </c>
      <c r="G145" s="291" t="s">
        <v>352</v>
      </c>
      <c r="H145" s="269" t="s">
        <v>213</v>
      </c>
      <c r="I145" s="277"/>
      <c r="J145" s="292" t="s">
        <v>376</v>
      </c>
      <c r="K145" s="116"/>
      <c r="L145" s="115" t="s">
        <v>14</v>
      </c>
      <c r="M145" s="83"/>
    </row>
    <row r="146" spans="1:13" x14ac:dyDescent="0.25">
      <c r="B146" s="86"/>
      <c r="C146" s="153"/>
      <c r="D146" s="86"/>
      <c r="E146" s="218" t="s">
        <v>12</v>
      </c>
      <c r="F146" s="311">
        <v>57</v>
      </c>
      <c r="G146" s="291" t="s">
        <v>353</v>
      </c>
      <c r="H146" s="269" t="s">
        <v>213</v>
      </c>
      <c r="I146" s="277"/>
      <c r="J146" s="292" t="s">
        <v>376</v>
      </c>
      <c r="K146" s="116"/>
      <c r="L146" s="115" t="s">
        <v>14</v>
      </c>
      <c r="M146" s="83"/>
    </row>
    <row r="147" spans="1:13" ht="31.5" x14ac:dyDescent="0.25">
      <c r="B147" s="86"/>
      <c r="C147" s="153"/>
      <c r="D147" s="86"/>
      <c r="E147" s="218" t="s">
        <v>12</v>
      </c>
      <c r="F147" s="311">
        <v>58</v>
      </c>
      <c r="G147" s="40" t="s">
        <v>33</v>
      </c>
      <c r="H147" s="267"/>
      <c r="I147" s="280"/>
      <c r="J147" s="292" t="s">
        <v>95</v>
      </c>
      <c r="K147" s="116" t="s">
        <v>166</v>
      </c>
      <c r="L147" s="115" t="s">
        <v>14</v>
      </c>
      <c r="M147" s="83"/>
    </row>
    <row r="148" spans="1:13" s="52" customFormat="1" hidden="1" outlineLevel="1" x14ac:dyDescent="0.25">
      <c r="A148" s="85"/>
      <c r="B148" s="86"/>
      <c r="C148" s="153"/>
      <c r="D148" s="86"/>
      <c r="E148" s="225"/>
      <c r="F148" s="86"/>
      <c r="G148" s="83" t="s">
        <v>101</v>
      </c>
      <c r="H148" s="209"/>
      <c r="I148" s="88"/>
      <c r="J148" s="55"/>
      <c r="K148" s="124"/>
      <c r="L148" s="115"/>
      <c r="M148" s="83"/>
    </row>
    <row r="149" spans="1:13" s="52" customFormat="1" ht="31.5" hidden="1" outlineLevel="1" x14ac:dyDescent="0.25">
      <c r="A149" s="85"/>
      <c r="B149" s="79"/>
      <c r="C149" s="152"/>
      <c r="D149" s="79"/>
      <c r="E149" s="225"/>
      <c r="F149" s="86"/>
      <c r="G149" s="83" t="s">
        <v>86</v>
      </c>
      <c r="H149" s="209"/>
      <c r="I149" s="88"/>
      <c r="J149" s="55"/>
      <c r="K149" s="124"/>
      <c r="L149" s="115"/>
      <c r="M149" s="83" t="s">
        <v>148</v>
      </c>
    </row>
    <row r="150" spans="1:13" s="52" customFormat="1" hidden="1" outlineLevel="1" x14ac:dyDescent="0.25">
      <c r="A150" s="85"/>
      <c r="B150" s="86"/>
      <c r="C150" s="153"/>
      <c r="D150" s="86"/>
      <c r="E150" s="226"/>
      <c r="F150" s="227"/>
      <c r="G150" s="142" t="s">
        <v>87</v>
      </c>
      <c r="H150" s="213">
        <f>B149*H149</f>
        <v>0</v>
      </c>
      <c r="I150" s="140"/>
      <c r="J150" s="141"/>
      <c r="K150" s="124"/>
      <c r="L150" s="115"/>
      <c r="M150" s="83" t="s">
        <v>222</v>
      </c>
    </row>
    <row r="151" spans="1:13" collapsed="1" x14ac:dyDescent="0.25">
      <c r="B151" s="86"/>
      <c r="C151" s="153" t="s">
        <v>185</v>
      </c>
      <c r="D151" s="86"/>
      <c r="E151" s="218" t="s">
        <v>12</v>
      </c>
      <c r="F151" s="311">
        <v>59</v>
      </c>
      <c r="G151" s="291" t="s">
        <v>345</v>
      </c>
      <c r="H151" s="267"/>
      <c r="I151" s="99"/>
      <c r="J151" s="17"/>
      <c r="K151" s="116" t="s">
        <v>97</v>
      </c>
      <c r="L151" s="115" t="s">
        <v>14</v>
      </c>
      <c r="M151" s="83" t="s">
        <v>172</v>
      </c>
    </row>
    <row r="152" spans="1:13" x14ac:dyDescent="0.25">
      <c r="B152" s="86"/>
      <c r="C152" s="153"/>
      <c r="D152" s="86"/>
      <c r="E152" s="218" t="s">
        <v>12</v>
      </c>
      <c r="F152" s="311">
        <v>60</v>
      </c>
      <c r="G152" s="291" t="s">
        <v>98</v>
      </c>
      <c r="H152" s="267"/>
      <c r="I152" s="99"/>
      <c r="J152" s="17"/>
      <c r="K152" s="116"/>
      <c r="L152" s="115" t="s">
        <v>14</v>
      </c>
      <c r="M152" s="83"/>
    </row>
    <row r="153" spans="1:13" x14ac:dyDescent="0.25">
      <c r="B153" s="86"/>
      <c r="C153" s="153"/>
      <c r="D153" s="86"/>
      <c r="E153" s="218" t="s">
        <v>12</v>
      </c>
      <c r="F153" s="311">
        <v>61</v>
      </c>
      <c r="G153" s="40" t="s">
        <v>29</v>
      </c>
      <c r="H153" s="267"/>
      <c r="I153" s="99"/>
      <c r="J153" s="17"/>
      <c r="K153" s="116"/>
      <c r="L153" s="115" t="s">
        <v>14</v>
      </c>
      <c r="M153" s="83"/>
    </row>
    <row r="154" spans="1:13" x14ac:dyDescent="0.25">
      <c r="B154" s="86"/>
      <c r="C154" s="153"/>
      <c r="D154" s="86"/>
      <c r="E154" s="218" t="s">
        <v>12</v>
      </c>
      <c r="F154" s="311">
        <v>62</v>
      </c>
      <c r="G154" s="40" t="s">
        <v>93</v>
      </c>
      <c r="H154" s="269" t="s">
        <v>213</v>
      </c>
      <c r="I154" s="277"/>
      <c r="J154" s="292" t="s">
        <v>376</v>
      </c>
      <c r="K154" s="116" t="s">
        <v>214</v>
      </c>
      <c r="L154" s="115" t="s">
        <v>14</v>
      </c>
      <c r="M154" s="83"/>
    </row>
    <row r="155" spans="1:13" x14ac:dyDescent="0.25">
      <c r="B155" s="86"/>
      <c r="C155" s="153"/>
      <c r="D155" s="86"/>
      <c r="E155" s="218" t="s">
        <v>12</v>
      </c>
      <c r="F155" s="311">
        <v>63</v>
      </c>
      <c r="G155" s="40" t="s">
        <v>92</v>
      </c>
      <c r="H155" s="269" t="s">
        <v>213</v>
      </c>
      <c r="I155" s="277"/>
      <c r="J155" s="292" t="s">
        <v>376</v>
      </c>
      <c r="K155" s="116" t="s">
        <v>214</v>
      </c>
      <c r="L155" s="115" t="s">
        <v>14</v>
      </c>
      <c r="M155" s="83"/>
    </row>
    <row r="156" spans="1:13" x14ac:dyDescent="0.25">
      <c r="B156" s="86"/>
      <c r="C156" s="153"/>
      <c r="D156" s="86"/>
      <c r="E156" s="218" t="s">
        <v>12</v>
      </c>
      <c r="F156" s="311">
        <v>64</v>
      </c>
      <c r="G156" s="291" t="s">
        <v>352</v>
      </c>
      <c r="H156" s="269" t="s">
        <v>213</v>
      </c>
      <c r="I156" s="277"/>
      <c r="J156" s="292" t="s">
        <v>376</v>
      </c>
      <c r="K156" s="116"/>
      <c r="L156" s="115" t="s">
        <v>14</v>
      </c>
      <c r="M156" s="83"/>
    </row>
    <row r="157" spans="1:13" x14ac:dyDescent="0.25">
      <c r="B157" s="86"/>
      <c r="C157" s="153"/>
      <c r="D157" s="86"/>
      <c r="E157" s="218" t="s">
        <v>12</v>
      </c>
      <c r="F157" s="311">
        <v>65</v>
      </c>
      <c r="G157" s="291" t="s">
        <v>353</v>
      </c>
      <c r="H157" s="269" t="s">
        <v>213</v>
      </c>
      <c r="I157" s="277"/>
      <c r="J157" s="292" t="s">
        <v>376</v>
      </c>
      <c r="K157" s="116"/>
      <c r="L157" s="115" t="s">
        <v>14</v>
      </c>
      <c r="M157" s="83"/>
    </row>
    <row r="158" spans="1:13" ht="31.5" x14ac:dyDescent="0.25">
      <c r="B158" s="86"/>
      <c r="C158" s="153"/>
      <c r="D158" s="86"/>
      <c r="E158" s="218" t="s">
        <v>12</v>
      </c>
      <c r="F158" s="311">
        <v>66</v>
      </c>
      <c r="G158" s="40" t="s">
        <v>33</v>
      </c>
      <c r="H158" s="269"/>
      <c r="I158" s="277"/>
      <c r="J158" s="292"/>
      <c r="K158" s="116"/>
      <c r="L158" s="115" t="s">
        <v>14</v>
      </c>
      <c r="M158" s="83"/>
    </row>
    <row r="159" spans="1:13" x14ac:dyDescent="0.25">
      <c r="B159" s="86"/>
      <c r="C159" s="153"/>
      <c r="D159" s="86"/>
      <c r="E159" s="218" t="s">
        <v>12</v>
      </c>
      <c r="F159" s="311">
        <v>67</v>
      </c>
      <c r="G159" s="291" t="s">
        <v>354</v>
      </c>
      <c r="H159" s="267"/>
      <c r="I159" s="277"/>
      <c r="J159" s="292"/>
      <c r="K159" s="116"/>
      <c r="L159" s="115" t="s">
        <v>14</v>
      </c>
      <c r="M159" s="83"/>
    </row>
    <row r="160" spans="1:13" x14ac:dyDescent="0.25">
      <c r="B160" s="86"/>
      <c r="C160" s="153"/>
      <c r="D160" s="86"/>
      <c r="E160" s="218" t="s">
        <v>12</v>
      </c>
      <c r="F160" s="311">
        <v>68</v>
      </c>
      <c r="G160" s="291" t="s">
        <v>98</v>
      </c>
      <c r="H160" s="267"/>
      <c r="I160" s="277"/>
      <c r="J160" s="292"/>
      <c r="K160" s="116"/>
      <c r="L160" s="115" t="s">
        <v>14</v>
      </c>
      <c r="M160" s="83"/>
    </row>
    <row r="161" spans="2:13" x14ac:dyDescent="0.25">
      <c r="B161" s="86"/>
      <c r="C161" s="153"/>
      <c r="D161" s="86"/>
      <c r="E161" s="218" t="s">
        <v>12</v>
      </c>
      <c r="F161" s="311">
        <v>69</v>
      </c>
      <c r="G161" s="40" t="s">
        <v>29</v>
      </c>
      <c r="H161" s="267"/>
      <c r="I161" s="277"/>
      <c r="J161" s="292"/>
      <c r="K161" s="116"/>
      <c r="L161" s="115" t="s">
        <v>14</v>
      </c>
      <c r="M161" s="83"/>
    </row>
    <row r="162" spans="2:13" x14ac:dyDescent="0.25">
      <c r="B162" s="86"/>
      <c r="C162" s="153"/>
      <c r="D162" s="86"/>
      <c r="E162" s="218" t="s">
        <v>12</v>
      </c>
      <c r="F162" s="311">
        <v>70</v>
      </c>
      <c r="G162" s="40" t="s">
        <v>93</v>
      </c>
      <c r="H162" s="269" t="s">
        <v>213</v>
      </c>
      <c r="I162" s="277"/>
      <c r="J162" s="292" t="s">
        <v>376</v>
      </c>
      <c r="K162" s="116"/>
      <c r="L162" s="115" t="s">
        <v>14</v>
      </c>
      <c r="M162" s="83"/>
    </row>
    <row r="163" spans="2:13" x14ac:dyDescent="0.25">
      <c r="B163" s="86"/>
      <c r="C163" s="153"/>
      <c r="D163" s="86"/>
      <c r="E163" s="218" t="s">
        <v>12</v>
      </c>
      <c r="F163" s="311">
        <v>71</v>
      </c>
      <c r="G163" s="40" t="s">
        <v>92</v>
      </c>
      <c r="H163" s="269" t="s">
        <v>213</v>
      </c>
      <c r="I163" s="277"/>
      <c r="J163" s="292" t="s">
        <v>376</v>
      </c>
      <c r="K163" s="116"/>
      <c r="L163" s="115" t="s">
        <v>14</v>
      </c>
      <c r="M163" s="83"/>
    </row>
    <row r="164" spans="2:13" x14ac:dyDescent="0.25">
      <c r="B164" s="86"/>
      <c r="C164" s="153"/>
      <c r="D164" s="86"/>
      <c r="E164" s="218" t="s">
        <v>12</v>
      </c>
      <c r="F164" s="311">
        <v>72</v>
      </c>
      <c r="G164" s="291" t="s">
        <v>352</v>
      </c>
      <c r="H164" s="269" t="s">
        <v>213</v>
      </c>
      <c r="I164" s="277"/>
      <c r="J164" s="292" t="s">
        <v>376</v>
      </c>
      <c r="K164" s="116"/>
      <c r="L164" s="115" t="s">
        <v>14</v>
      </c>
      <c r="M164" s="83"/>
    </row>
    <row r="165" spans="2:13" x14ac:dyDescent="0.25">
      <c r="B165" s="86"/>
      <c r="C165" s="153"/>
      <c r="D165" s="86"/>
      <c r="E165" s="218" t="s">
        <v>12</v>
      </c>
      <c r="F165" s="311">
        <v>73</v>
      </c>
      <c r="G165" s="291" t="s">
        <v>353</v>
      </c>
      <c r="H165" s="269" t="s">
        <v>213</v>
      </c>
      <c r="I165" s="277"/>
      <c r="J165" s="292" t="s">
        <v>376</v>
      </c>
      <c r="K165" s="116"/>
      <c r="L165" s="115" t="s">
        <v>14</v>
      </c>
      <c r="M165" s="83"/>
    </row>
    <row r="166" spans="2:13" ht="31.5" x14ac:dyDescent="0.25">
      <c r="B166" s="86"/>
      <c r="C166" s="153"/>
      <c r="D166" s="86"/>
      <c r="E166" s="218" t="s">
        <v>12</v>
      </c>
      <c r="F166" s="311">
        <v>74</v>
      </c>
      <c r="G166" s="40" t="s">
        <v>33</v>
      </c>
      <c r="H166" s="269"/>
      <c r="I166" s="277"/>
      <c r="J166" s="292"/>
      <c r="K166" s="116"/>
      <c r="L166" s="115" t="s">
        <v>14</v>
      </c>
      <c r="M166" s="83"/>
    </row>
    <row r="167" spans="2:13" x14ac:dyDescent="0.25">
      <c r="B167" s="86"/>
      <c r="C167" s="153"/>
      <c r="D167" s="86"/>
      <c r="E167" s="218" t="s">
        <v>12</v>
      </c>
      <c r="F167" s="311">
        <v>75</v>
      </c>
      <c r="G167" s="291" t="s">
        <v>355</v>
      </c>
      <c r="H167" s="267"/>
      <c r="I167" s="277"/>
      <c r="J167" s="292"/>
      <c r="K167" s="116"/>
      <c r="L167" s="115" t="s">
        <v>14</v>
      </c>
      <c r="M167" s="83"/>
    </row>
    <row r="168" spans="2:13" x14ac:dyDescent="0.25">
      <c r="B168" s="86"/>
      <c r="C168" s="153"/>
      <c r="D168" s="86"/>
      <c r="E168" s="218" t="s">
        <v>12</v>
      </c>
      <c r="F168" s="311">
        <v>76</v>
      </c>
      <c r="G168" s="291" t="s">
        <v>98</v>
      </c>
      <c r="H168" s="267"/>
      <c r="I168" s="277"/>
      <c r="J168" s="292"/>
      <c r="K168" s="116"/>
      <c r="L168" s="115" t="s">
        <v>14</v>
      </c>
      <c r="M168" s="83"/>
    </row>
    <row r="169" spans="2:13" x14ac:dyDescent="0.25">
      <c r="B169" s="86"/>
      <c r="C169" s="153"/>
      <c r="D169" s="86"/>
      <c r="E169" s="218" t="s">
        <v>12</v>
      </c>
      <c r="F169" s="311">
        <v>77</v>
      </c>
      <c r="G169" s="40" t="s">
        <v>29</v>
      </c>
      <c r="H169" s="267"/>
      <c r="I169" s="277"/>
      <c r="J169" s="292"/>
      <c r="K169" s="116"/>
      <c r="L169" s="115" t="s">
        <v>14</v>
      </c>
      <c r="M169" s="83"/>
    </row>
    <row r="170" spans="2:13" x14ac:dyDescent="0.25">
      <c r="B170" s="86"/>
      <c r="C170" s="153"/>
      <c r="D170" s="86"/>
      <c r="E170" s="218" t="s">
        <v>12</v>
      </c>
      <c r="F170" s="311">
        <v>78</v>
      </c>
      <c r="G170" s="40" t="s">
        <v>93</v>
      </c>
      <c r="H170" s="269" t="s">
        <v>213</v>
      </c>
      <c r="I170" s="277"/>
      <c r="J170" s="292" t="s">
        <v>376</v>
      </c>
      <c r="K170" s="116"/>
      <c r="L170" s="115" t="s">
        <v>14</v>
      </c>
      <c r="M170" s="83"/>
    </row>
    <row r="171" spans="2:13" x14ac:dyDescent="0.25">
      <c r="B171" s="86"/>
      <c r="C171" s="153"/>
      <c r="D171" s="86"/>
      <c r="E171" s="218" t="s">
        <v>12</v>
      </c>
      <c r="F171" s="311">
        <v>79</v>
      </c>
      <c r="G171" s="40" t="s">
        <v>92</v>
      </c>
      <c r="H171" s="269" t="s">
        <v>213</v>
      </c>
      <c r="I171" s="277"/>
      <c r="J171" s="292" t="s">
        <v>376</v>
      </c>
      <c r="K171" s="116"/>
      <c r="L171" s="115" t="s">
        <v>14</v>
      </c>
      <c r="M171" s="83"/>
    </row>
    <row r="172" spans="2:13" x14ac:dyDescent="0.25">
      <c r="B172" s="86"/>
      <c r="C172" s="153"/>
      <c r="D172" s="86"/>
      <c r="E172" s="218" t="s">
        <v>12</v>
      </c>
      <c r="F172" s="311">
        <v>80</v>
      </c>
      <c r="G172" s="291" t="s">
        <v>352</v>
      </c>
      <c r="H172" s="269" t="s">
        <v>213</v>
      </c>
      <c r="I172" s="277"/>
      <c r="J172" s="292" t="s">
        <v>376</v>
      </c>
      <c r="K172" s="116"/>
      <c r="L172" s="115" t="s">
        <v>14</v>
      </c>
      <c r="M172" s="83"/>
    </row>
    <row r="173" spans="2:13" x14ac:dyDescent="0.25">
      <c r="B173" s="86"/>
      <c r="C173" s="153"/>
      <c r="D173" s="86"/>
      <c r="E173" s="218" t="s">
        <v>12</v>
      </c>
      <c r="F173" s="311">
        <v>81</v>
      </c>
      <c r="G173" s="291" t="s">
        <v>353</v>
      </c>
      <c r="H173" s="269" t="s">
        <v>213</v>
      </c>
      <c r="I173" s="277"/>
      <c r="J173" s="292" t="s">
        <v>376</v>
      </c>
      <c r="K173" s="116"/>
      <c r="L173" s="115" t="s">
        <v>14</v>
      </c>
      <c r="M173" s="83"/>
    </row>
    <row r="174" spans="2:13" ht="31.5" x14ac:dyDescent="0.25">
      <c r="B174" s="86"/>
      <c r="C174" s="153"/>
      <c r="D174" s="86"/>
      <c r="E174" s="218" t="s">
        <v>12</v>
      </c>
      <c r="F174" s="311">
        <v>82</v>
      </c>
      <c r="G174" s="40" t="s">
        <v>33</v>
      </c>
      <c r="H174" s="269"/>
      <c r="I174" s="277"/>
      <c r="J174" s="292"/>
      <c r="K174" s="116"/>
      <c r="L174" s="115" t="s">
        <v>14</v>
      </c>
      <c r="M174" s="83"/>
    </row>
    <row r="175" spans="2:13" x14ac:dyDescent="0.25">
      <c r="B175" s="86"/>
      <c r="C175" s="153"/>
      <c r="D175" s="86"/>
      <c r="E175" s="218" t="s">
        <v>12</v>
      </c>
      <c r="F175" s="311">
        <v>83</v>
      </c>
      <c r="G175" s="291" t="s">
        <v>356</v>
      </c>
      <c r="H175" s="267"/>
      <c r="I175" s="277"/>
      <c r="J175" s="292"/>
      <c r="K175" s="116"/>
      <c r="L175" s="115" t="s">
        <v>14</v>
      </c>
      <c r="M175" s="83"/>
    </row>
    <row r="176" spans="2:13" x14ac:dyDescent="0.25">
      <c r="B176" s="86"/>
      <c r="C176" s="153"/>
      <c r="D176" s="86"/>
      <c r="E176" s="218" t="s">
        <v>12</v>
      </c>
      <c r="F176" s="311">
        <v>84</v>
      </c>
      <c r="G176" s="291" t="s">
        <v>98</v>
      </c>
      <c r="H176" s="267"/>
      <c r="I176" s="277"/>
      <c r="J176" s="292"/>
      <c r="K176" s="116"/>
      <c r="L176" s="115" t="s">
        <v>14</v>
      </c>
      <c r="M176" s="83"/>
    </row>
    <row r="177" spans="1:13" x14ac:dyDescent="0.25">
      <c r="B177" s="86"/>
      <c r="C177" s="153"/>
      <c r="D177" s="86"/>
      <c r="E177" s="218" t="s">
        <v>12</v>
      </c>
      <c r="F177" s="311">
        <v>85</v>
      </c>
      <c r="G177" s="40" t="s">
        <v>29</v>
      </c>
      <c r="H177" s="267"/>
      <c r="I177" s="277"/>
      <c r="J177" s="292"/>
      <c r="K177" s="116"/>
      <c r="L177" s="115" t="s">
        <v>14</v>
      </c>
      <c r="M177" s="83"/>
    </row>
    <row r="178" spans="1:13" x14ac:dyDescent="0.25">
      <c r="B178" s="86"/>
      <c r="C178" s="153"/>
      <c r="D178" s="86"/>
      <c r="E178" s="218" t="s">
        <v>12</v>
      </c>
      <c r="F178" s="311">
        <v>86</v>
      </c>
      <c r="G178" s="40" t="s">
        <v>93</v>
      </c>
      <c r="H178" s="269" t="s">
        <v>213</v>
      </c>
      <c r="I178" s="277"/>
      <c r="J178" s="292" t="s">
        <v>376</v>
      </c>
      <c r="K178" s="116"/>
      <c r="L178" s="115" t="s">
        <v>14</v>
      </c>
      <c r="M178" s="83"/>
    </row>
    <row r="179" spans="1:13" x14ac:dyDescent="0.25">
      <c r="B179" s="86"/>
      <c r="C179" s="153"/>
      <c r="D179" s="86"/>
      <c r="E179" s="218" t="s">
        <v>12</v>
      </c>
      <c r="F179" s="311">
        <v>87</v>
      </c>
      <c r="G179" s="40" t="s">
        <v>92</v>
      </c>
      <c r="H179" s="269" t="s">
        <v>213</v>
      </c>
      <c r="I179" s="277"/>
      <c r="J179" s="292" t="s">
        <v>376</v>
      </c>
      <c r="K179" s="116"/>
      <c r="L179" s="115" t="s">
        <v>14</v>
      </c>
      <c r="M179" s="83"/>
    </row>
    <row r="180" spans="1:13" x14ac:dyDescent="0.25">
      <c r="B180" s="86"/>
      <c r="C180" s="153"/>
      <c r="D180" s="86"/>
      <c r="E180" s="218" t="s">
        <v>12</v>
      </c>
      <c r="F180" s="311">
        <v>88</v>
      </c>
      <c r="G180" s="291" t="s">
        <v>352</v>
      </c>
      <c r="H180" s="269" t="s">
        <v>213</v>
      </c>
      <c r="I180" s="277"/>
      <c r="J180" s="292" t="s">
        <v>376</v>
      </c>
      <c r="K180" s="116"/>
      <c r="L180" s="115" t="s">
        <v>14</v>
      </c>
      <c r="M180" s="83"/>
    </row>
    <row r="181" spans="1:13" ht="17.25" customHeight="1" x14ac:dyDescent="0.25">
      <c r="B181" s="86"/>
      <c r="C181" s="153"/>
      <c r="D181" s="86"/>
      <c r="E181" s="218" t="s">
        <v>12</v>
      </c>
      <c r="F181" s="311">
        <v>89</v>
      </c>
      <c r="G181" s="291" t="s">
        <v>353</v>
      </c>
      <c r="H181" s="269" t="s">
        <v>213</v>
      </c>
      <c r="I181" s="280"/>
      <c r="J181" s="292" t="s">
        <v>376</v>
      </c>
      <c r="K181" s="116" t="s">
        <v>166</v>
      </c>
      <c r="L181" s="115" t="s">
        <v>14</v>
      </c>
      <c r="M181" s="83"/>
    </row>
    <row r="182" spans="1:13" s="52" customFormat="1" ht="15.75" hidden="1" customHeight="1" outlineLevel="1" x14ac:dyDescent="0.25">
      <c r="A182" s="85"/>
      <c r="B182" s="86"/>
      <c r="C182" s="153"/>
      <c r="D182" s="86"/>
      <c r="E182" s="218" t="s">
        <v>12</v>
      </c>
      <c r="F182" s="311">
        <v>45</v>
      </c>
      <c r="G182" s="40" t="s">
        <v>33</v>
      </c>
      <c r="H182" s="269"/>
      <c r="I182" s="88"/>
      <c r="J182" s="55"/>
      <c r="K182" s="124"/>
      <c r="L182" s="115"/>
      <c r="M182" s="83"/>
    </row>
    <row r="183" spans="1:13" s="52" customFormat="1" ht="31.5" hidden="1" customHeight="1" outlineLevel="1" x14ac:dyDescent="0.25">
      <c r="A183" s="85"/>
      <c r="B183" s="79"/>
      <c r="C183" s="152"/>
      <c r="D183" s="79"/>
      <c r="E183" s="225"/>
      <c r="F183" s="86"/>
      <c r="G183" s="83" t="s">
        <v>86</v>
      </c>
      <c r="H183" s="209"/>
      <c r="I183" s="88"/>
      <c r="J183" s="55"/>
      <c r="K183" s="124"/>
      <c r="L183" s="115"/>
      <c r="M183" s="83" t="s">
        <v>148</v>
      </c>
    </row>
    <row r="184" spans="1:13" s="52" customFormat="1" ht="15.75" hidden="1" customHeight="1" outlineLevel="1" x14ac:dyDescent="0.25">
      <c r="A184" s="85"/>
      <c r="B184" s="86"/>
      <c r="C184" s="153"/>
      <c r="D184" s="86"/>
      <c r="E184" s="226"/>
      <c r="F184" s="227"/>
      <c r="G184" s="142" t="s">
        <v>87</v>
      </c>
      <c r="H184" s="213">
        <f>B183*H183</f>
        <v>0</v>
      </c>
      <c r="I184" s="140"/>
      <c r="J184" s="141"/>
      <c r="K184" s="124"/>
      <c r="L184" s="115"/>
      <c r="M184" s="83" t="s">
        <v>222</v>
      </c>
    </row>
    <row r="185" spans="1:13" s="52" customFormat="1" hidden="1" outlineLevel="1" x14ac:dyDescent="0.25">
      <c r="A185" s="85"/>
      <c r="B185" s="86"/>
      <c r="C185" s="153"/>
      <c r="D185" s="86"/>
      <c r="E185" s="225"/>
      <c r="F185" s="86"/>
      <c r="G185" s="83" t="s">
        <v>101</v>
      </c>
      <c r="H185" s="209"/>
      <c r="I185" s="88"/>
      <c r="J185" s="55"/>
      <c r="K185" s="124"/>
      <c r="L185" s="115"/>
      <c r="M185" s="83"/>
    </row>
    <row r="186" spans="1:13" s="52" customFormat="1" ht="31.5" hidden="1" outlineLevel="1" x14ac:dyDescent="0.25">
      <c r="A186" s="85"/>
      <c r="B186" s="79"/>
      <c r="C186" s="152"/>
      <c r="D186" s="79"/>
      <c r="E186" s="225"/>
      <c r="F186" s="86"/>
      <c r="G186" s="83" t="s">
        <v>86</v>
      </c>
      <c r="H186" s="209"/>
      <c r="I186" s="88"/>
      <c r="J186" s="55"/>
      <c r="K186" s="124"/>
      <c r="L186" s="115"/>
      <c r="M186" s="83" t="s">
        <v>148</v>
      </c>
    </row>
    <row r="187" spans="1:13" s="52" customFormat="1" hidden="1" outlineLevel="1" x14ac:dyDescent="0.25">
      <c r="A187" s="85"/>
      <c r="B187" s="86"/>
      <c r="C187" s="153"/>
      <c r="D187" s="86"/>
      <c r="E187" s="226"/>
      <c r="F187" s="227"/>
      <c r="G187" s="142" t="s">
        <v>87</v>
      </c>
      <c r="H187" s="213">
        <f>B186*H186</f>
        <v>0</v>
      </c>
      <c r="I187" s="140"/>
      <c r="J187" s="141"/>
      <c r="K187" s="124"/>
      <c r="L187" s="115"/>
      <c r="M187" s="83" t="s">
        <v>222</v>
      </c>
    </row>
    <row r="188" spans="1:13" s="52" customFormat="1" hidden="1" outlineLevel="1" x14ac:dyDescent="0.25">
      <c r="A188" s="85"/>
      <c r="B188" s="86"/>
      <c r="C188" s="153"/>
      <c r="D188" s="86"/>
      <c r="E188" s="225"/>
      <c r="F188" s="86"/>
      <c r="G188" s="83" t="s">
        <v>101</v>
      </c>
      <c r="H188" s="209"/>
      <c r="I188" s="88"/>
      <c r="J188" s="55"/>
      <c r="K188" s="124"/>
      <c r="L188" s="115"/>
      <c r="M188" s="83"/>
    </row>
    <row r="189" spans="1:13" s="52" customFormat="1" ht="31.5" hidden="1" outlineLevel="1" x14ac:dyDescent="0.25">
      <c r="A189" s="85"/>
      <c r="B189" s="79">
        <v>7</v>
      </c>
      <c r="C189" s="152"/>
      <c r="D189" s="79"/>
      <c r="E189" s="225"/>
      <c r="F189" s="86"/>
      <c r="G189" s="83" t="s">
        <v>86</v>
      </c>
      <c r="H189" s="209"/>
      <c r="I189" s="88"/>
      <c r="J189" s="55"/>
      <c r="K189" s="124"/>
      <c r="L189" s="115"/>
      <c r="M189" s="83" t="s">
        <v>148</v>
      </c>
    </row>
    <row r="190" spans="1:13" s="52" customFormat="1" hidden="1" outlineLevel="1" x14ac:dyDescent="0.25">
      <c r="A190" s="85"/>
      <c r="B190" s="86"/>
      <c r="C190" s="153"/>
      <c r="D190" s="86"/>
      <c r="E190" s="226"/>
      <c r="F190" s="227"/>
      <c r="G190" s="142" t="s">
        <v>87</v>
      </c>
      <c r="H190" s="213">
        <f>B189*H189</f>
        <v>0</v>
      </c>
      <c r="I190" s="140"/>
      <c r="J190" s="141"/>
      <c r="K190" s="124"/>
      <c r="L190" s="115"/>
      <c r="M190" s="83" t="s">
        <v>222</v>
      </c>
    </row>
    <row r="191" spans="1:13" collapsed="1" x14ac:dyDescent="0.25">
      <c r="B191" s="86"/>
      <c r="C191" s="153" t="s">
        <v>185</v>
      </c>
      <c r="D191" s="86"/>
      <c r="E191" s="218" t="s">
        <v>12</v>
      </c>
      <c r="F191" s="311">
        <v>90</v>
      </c>
      <c r="G191" s="40" t="s">
        <v>30</v>
      </c>
      <c r="H191" s="269" t="s">
        <v>27</v>
      </c>
      <c r="I191" s="277"/>
      <c r="J191" s="292" t="s">
        <v>95</v>
      </c>
      <c r="K191" s="116" t="s">
        <v>28</v>
      </c>
      <c r="L191" s="115"/>
      <c r="M191" s="83" t="s">
        <v>31</v>
      </c>
    </row>
    <row r="192" spans="1:13" ht="47.25" hidden="1" outlineLevel="1" x14ac:dyDescent="0.25">
      <c r="A192" s="85"/>
      <c r="B192" s="86"/>
      <c r="C192" s="153"/>
      <c r="D192" s="86"/>
      <c r="E192" s="225"/>
      <c r="F192" s="86"/>
      <c r="G192" s="83" t="s">
        <v>101</v>
      </c>
      <c r="H192" s="209"/>
      <c r="I192" s="88"/>
      <c r="J192" s="55"/>
      <c r="K192" s="124"/>
      <c r="L192" s="115"/>
      <c r="M192" s="83" t="s">
        <v>149</v>
      </c>
    </row>
    <row r="193" spans="1:13" s="52" customFormat="1" ht="31.5" hidden="1" outlineLevel="1" x14ac:dyDescent="0.25">
      <c r="A193" s="85"/>
      <c r="B193" s="79">
        <f>T13.Wertungsmatrix!F11</f>
        <v>5</v>
      </c>
      <c r="C193" s="152"/>
      <c r="D193" s="79">
        <f>T13.Wertungsmatrix!G11</f>
        <v>25</v>
      </c>
      <c r="E193" s="225"/>
      <c r="F193" s="86"/>
      <c r="G193" s="83" t="s">
        <v>86</v>
      </c>
      <c r="H193" s="209"/>
      <c r="I193" s="88"/>
      <c r="J193" s="55"/>
      <c r="K193" s="124"/>
      <c r="L193" s="115"/>
      <c r="M193" s="83" t="s">
        <v>148</v>
      </c>
    </row>
    <row r="194" spans="1:13" s="52" customFormat="1" hidden="1" outlineLevel="1" x14ac:dyDescent="0.25">
      <c r="A194" s="85"/>
      <c r="B194" s="86"/>
      <c r="C194" s="153"/>
      <c r="D194" s="86"/>
      <c r="E194" s="226"/>
      <c r="F194" s="227"/>
      <c r="G194" s="142" t="s">
        <v>87</v>
      </c>
      <c r="H194" s="213">
        <f>B193*H193</f>
        <v>0</v>
      </c>
      <c r="I194" s="140"/>
      <c r="J194" s="141"/>
      <c r="K194" s="124"/>
      <c r="L194" s="115"/>
      <c r="M194" s="83" t="s">
        <v>222</v>
      </c>
    </row>
    <row r="195" spans="1:13" ht="96.75" customHeight="1" collapsed="1" x14ac:dyDescent="0.25">
      <c r="A195" s="214" t="s">
        <v>291</v>
      </c>
      <c r="B195" s="86"/>
      <c r="C195" s="153" t="s">
        <v>185</v>
      </c>
      <c r="D195" s="228"/>
      <c r="E195" s="218" t="s">
        <v>7</v>
      </c>
      <c r="F195" s="313">
        <v>0</v>
      </c>
      <c r="G195" s="40" t="str">
        <f>T13.Wertungsmatrix!D13</f>
        <v>2.4 Referenzen
Hinweis Referenzen: Einreichung von max. 5 Referenzen über mit der Aufgabenstellung vergleichbare Leistungen. Bei  Referenzen älter als 5 Jahre gilt die Referenz als nicht erbracht! 
Es werden nur abgeschlossene Projekte bewertet.</v>
      </c>
      <c r="H195" s="41"/>
      <c r="I195" s="41"/>
      <c r="J195" s="17" t="s">
        <v>344</v>
      </c>
      <c r="K195" s="116" t="s">
        <v>171</v>
      </c>
      <c r="L195" s="115" t="s">
        <v>14</v>
      </c>
      <c r="M195" s="83" t="s">
        <v>149</v>
      </c>
    </row>
    <row r="196" spans="1:13" ht="50.25" customHeight="1" x14ac:dyDescent="0.25">
      <c r="B196" s="86"/>
      <c r="C196" s="153"/>
      <c r="D196" s="86"/>
      <c r="E196" s="221" t="s">
        <v>7</v>
      </c>
      <c r="F196" s="312">
        <v>1</v>
      </c>
      <c r="G196" s="148" t="str">
        <f>T13.Wertungsmatrix!D14</f>
        <v xml:space="preserve">&gt; spezifische Erfahrungen mit der Instandsetzung/Umbau von öffentlichen Gebäuden/ Verwaltungsgebäuden </v>
      </c>
      <c r="H196" s="238"/>
      <c r="I196" s="279"/>
      <c r="J196" s="145" t="s">
        <v>117</v>
      </c>
      <c r="K196" s="116" t="s">
        <v>116</v>
      </c>
      <c r="L196" s="115" t="s">
        <v>14</v>
      </c>
      <c r="M196" s="83"/>
    </row>
    <row r="197" spans="1:13" s="52" customFormat="1" ht="31.5" hidden="1" outlineLevel="1" x14ac:dyDescent="0.25">
      <c r="A197" s="85"/>
      <c r="B197" s="86"/>
      <c r="C197" s="153"/>
      <c r="D197" s="86"/>
      <c r="E197" s="225"/>
      <c r="F197" s="86"/>
      <c r="G197" s="83" t="s">
        <v>101</v>
      </c>
      <c r="H197" s="209"/>
      <c r="I197" s="88"/>
      <c r="J197" s="55"/>
      <c r="K197" s="124"/>
      <c r="L197" s="115"/>
      <c r="M197" s="83" t="s">
        <v>115</v>
      </c>
    </row>
    <row r="198" spans="1:13" s="52" customFormat="1" ht="31.5" hidden="1" outlineLevel="1" x14ac:dyDescent="0.25">
      <c r="A198" s="85"/>
      <c r="B198" s="79"/>
      <c r="C198" s="152"/>
      <c r="D198" s="79"/>
      <c r="E198" s="225"/>
      <c r="F198" s="86"/>
      <c r="G198" s="83" t="s">
        <v>86</v>
      </c>
      <c r="H198" s="209"/>
      <c r="I198" s="88"/>
      <c r="J198" s="55"/>
      <c r="K198" s="124"/>
      <c r="L198" s="115"/>
      <c r="M198" s="83" t="s">
        <v>148</v>
      </c>
    </row>
    <row r="199" spans="1:13" s="52" customFormat="1" hidden="1" outlineLevel="1" x14ac:dyDescent="0.25">
      <c r="A199" s="85"/>
      <c r="B199" s="86"/>
      <c r="C199" s="153"/>
      <c r="D199" s="86"/>
      <c r="E199" s="226"/>
      <c r="F199" s="227"/>
      <c r="G199" s="142" t="s">
        <v>87</v>
      </c>
      <c r="H199" s="213">
        <f>B198*H198</f>
        <v>0</v>
      </c>
      <c r="I199" s="140"/>
      <c r="J199" s="141"/>
      <c r="K199" s="124"/>
      <c r="L199" s="115"/>
      <c r="M199" s="83" t="s">
        <v>222</v>
      </c>
    </row>
    <row r="200" spans="1:13" ht="51.75" customHeight="1" collapsed="1" x14ac:dyDescent="0.25">
      <c r="B200" s="86"/>
      <c r="C200" s="153"/>
      <c r="D200" s="86"/>
      <c r="E200" s="218" t="s">
        <v>7</v>
      </c>
      <c r="F200" s="311">
        <v>2</v>
      </c>
      <c r="G200" s="266" t="str">
        <f>T13.Wertungsmatrix!D15</f>
        <v>&gt; spezifische Erfahrungen bei der Sanierung von Bestandsgebäuden (hier: Schulgebäude oder Gebäude gleichwertiger Komplexität) im laufenden Betrieb</v>
      </c>
      <c r="H200" s="239"/>
      <c r="I200" s="278"/>
      <c r="J200" s="17" t="s">
        <v>117</v>
      </c>
      <c r="K200" s="116" t="s">
        <v>116</v>
      </c>
      <c r="L200" s="115" t="s">
        <v>14</v>
      </c>
      <c r="M200" s="83"/>
    </row>
    <row r="201" spans="1:13" s="51" customFormat="1" ht="31.5" hidden="1" outlineLevel="1" x14ac:dyDescent="0.25">
      <c r="A201" s="85"/>
      <c r="B201" s="86"/>
      <c r="C201" s="153"/>
      <c r="D201" s="86"/>
      <c r="E201" s="225"/>
      <c r="F201" s="86"/>
      <c r="G201" s="83" t="s">
        <v>101</v>
      </c>
      <c r="H201" s="84"/>
      <c r="I201" s="82"/>
      <c r="J201" s="64"/>
      <c r="K201" s="116"/>
      <c r="L201" s="115"/>
      <c r="M201" s="83" t="s">
        <v>115</v>
      </c>
    </row>
    <row r="202" spans="1:13" s="51" customFormat="1" ht="31.5" hidden="1" outlineLevel="1" x14ac:dyDescent="0.25">
      <c r="A202" s="85"/>
      <c r="B202" s="79"/>
      <c r="C202" s="152"/>
      <c r="D202" s="79"/>
      <c r="E202" s="225"/>
      <c r="F202" s="86"/>
      <c r="G202" s="83" t="s">
        <v>86</v>
      </c>
      <c r="H202" s="84"/>
      <c r="I202" s="82"/>
      <c r="J202" s="64"/>
      <c r="K202" s="116"/>
      <c r="L202" s="115"/>
      <c r="M202" s="83" t="s">
        <v>148</v>
      </c>
    </row>
    <row r="203" spans="1:13" s="51" customFormat="1" hidden="1" outlineLevel="1" x14ac:dyDescent="0.25">
      <c r="A203" s="85"/>
      <c r="B203" s="86"/>
      <c r="C203" s="153"/>
      <c r="D203" s="86"/>
      <c r="E203" s="226"/>
      <c r="F203" s="227"/>
      <c r="G203" s="142" t="s">
        <v>87</v>
      </c>
      <c r="H203" s="240">
        <f>B202*H202</f>
        <v>0</v>
      </c>
      <c r="I203" s="143"/>
      <c r="J203" s="144"/>
      <c r="K203" s="116"/>
      <c r="L203" s="115"/>
      <c r="M203" s="83" t="s">
        <v>222</v>
      </c>
    </row>
    <row r="204" spans="1:13" ht="51" customHeight="1" collapsed="1" x14ac:dyDescent="0.25">
      <c r="B204" s="86"/>
      <c r="C204" s="153"/>
      <c r="D204" s="86"/>
      <c r="E204" s="218" t="s">
        <v>7</v>
      </c>
      <c r="F204" s="311">
        <v>3</v>
      </c>
      <c r="G204" s="40" t="str">
        <f>T13.Wertungsmatrix!D16</f>
        <v xml:space="preserve">&gt; spezifische Erfahrung in der Bearbeitung und Umsetzung von Projekten mit Finanzierunganteilen von Fördermitteln größer/gleich 80% </v>
      </c>
      <c r="H204" s="239"/>
      <c r="I204" s="278"/>
      <c r="J204" s="17" t="s">
        <v>117</v>
      </c>
      <c r="K204" s="116" t="s">
        <v>116</v>
      </c>
      <c r="L204" s="115" t="s">
        <v>14</v>
      </c>
      <c r="M204" s="83"/>
    </row>
    <row r="205" spans="1:13" s="52" customFormat="1" ht="31.5" hidden="1" outlineLevel="1" x14ac:dyDescent="0.25">
      <c r="A205" s="85"/>
      <c r="B205" s="86"/>
      <c r="C205" s="153"/>
      <c r="D205" s="86"/>
      <c r="E205" s="225"/>
      <c r="F205" s="86"/>
      <c r="G205" s="83" t="s">
        <v>101</v>
      </c>
      <c r="H205" s="209"/>
      <c r="I205" s="88"/>
      <c r="J205" s="55"/>
      <c r="K205" s="124"/>
      <c r="L205" s="115"/>
      <c r="M205" s="83" t="s">
        <v>115</v>
      </c>
    </row>
    <row r="206" spans="1:13" s="52" customFormat="1" ht="31.5" hidden="1" outlineLevel="1" x14ac:dyDescent="0.25">
      <c r="A206" s="85"/>
      <c r="B206" s="79"/>
      <c r="C206" s="152"/>
      <c r="D206" s="79"/>
      <c r="E206" s="225"/>
      <c r="F206" s="86"/>
      <c r="G206" s="83" t="s">
        <v>86</v>
      </c>
      <c r="H206" s="209"/>
      <c r="I206" s="88"/>
      <c r="J206" s="55"/>
      <c r="K206" s="124"/>
      <c r="L206" s="115"/>
      <c r="M206" s="83" t="s">
        <v>148</v>
      </c>
    </row>
    <row r="207" spans="1:13" s="52" customFormat="1" hidden="1" outlineLevel="1" x14ac:dyDescent="0.25">
      <c r="A207" s="85"/>
      <c r="B207" s="86"/>
      <c r="C207" s="153"/>
      <c r="D207" s="86"/>
      <c r="E207" s="226"/>
      <c r="F207" s="227"/>
      <c r="G207" s="142" t="s">
        <v>87</v>
      </c>
      <c r="H207" s="213">
        <f>B206*H206</f>
        <v>0</v>
      </c>
      <c r="I207" s="140"/>
      <c r="J207" s="141"/>
      <c r="K207" s="124"/>
      <c r="L207" s="115"/>
      <c r="M207" s="83" t="s">
        <v>222</v>
      </c>
    </row>
    <row r="208" spans="1:13" ht="128.25" customHeight="1" collapsed="1" x14ac:dyDescent="0.25">
      <c r="B208" s="86"/>
      <c r="C208" s="153"/>
      <c r="D208" s="86"/>
      <c r="E208" s="218" t="s">
        <v>7</v>
      </c>
      <c r="F208" s="311">
        <v>4</v>
      </c>
      <c r="G208" s="40" t="str">
        <f>T13.Wertungsmatrix!D17</f>
        <v>&gt; spezifische Erfahrung in der Bearbeitung und Umsetzung von Projekten mit der Aufstellung von Bauplanungsunterlagen nach ABau (Allgemeine Anweisung für die Vorbereitung und Durchführung von Bauaufgaben Berlins (Anweisung Bau – ABau) oder vergleichbar
z.B. Richtlinien für die Durchführung von Bauaufgaben des Bundes (RBBau)</v>
      </c>
      <c r="H208" s="239"/>
      <c r="I208" s="278"/>
      <c r="J208" s="17" t="s">
        <v>117</v>
      </c>
      <c r="K208" s="116" t="s">
        <v>116</v>
      </c>
      <c r="L208" s="115" t="s">
        <v>14</v>
      </c>
      <c r="M208" s="83"/>
    </row>
    <row r="209" spans="1:13" s="52" customFormat="1" ht="31.5" hidden="1" outlineLevel="1" x14ac:dyDescent="0.25">
      <c r="A209" s="85"/>
      <c r="B209" s="86"/>
      <c r="C209" s="153"/>
      <c r="D209" s="86"/>
      <c r="E209" s="225"/>
      <c r="F209" s="86"/>
      <c r="G209" s="83" t="s">
        <v>101</v>
      </c>
      <c r="H209" s="209"/>
      <c r="I209" s="88"/>
      <c r="J209" s="55"/>
      <c r="K209" s="124"/>
      <c r="L209" s="115"/>
      <c r="M209" s="83" t="s">
        <v>115</v>
      </c>
    </row>
    <row r="210" spans="1:13" s="52" customFormat="1" ht="31.5" hidden="1" outlineLevel="1" x14ac:dyDescent="0.25">
      <c r="A210" s="85"/>
      <c r="B210" s="79"/>
      <c r="C210" s="152"/>
      <c r="D210" s="79"/>
      <c r="E210" s="225"/>
      <c r="F210" s="86"/>
      <c r="G210" s="83" t="s">
        <v>86</v>
      </c>
      <c r="H210" s="209"/>
      <c r="I210" s="88"/>
      <c r="J210" s="55"/>
      <c r="K210" s="124"/>
      <c r="L210" s="115"/>
      <c r="M210" s="83" t="s">
        <v>148</v>
      </c>
    </row>
    <row r="211" spans="1:13" s="52" customFormat="1" hidden="1" outlineLevel="1" x14ac:dyDescent="0.25">
      <c r="A211" s="85"/>
      <c r="B211" s="86"/>
      <c r="C211" s="153"/>
      <c r="D211" s="86"/>
      <c r="E211" s="226"/>
      <c r="F211" s="227"/>
      <c r="G211" s="142" t="s">
        <v>87</v>
      </c>
      <c r="H211" s="213">
        <f>B210*H210</f>
        <v>0</v>
      </c>
      <c r="I211" s="140"/>
      <c r="J211" s="141"/>
      <c r="K211" s="124"/>
      <c r="L211" s="115"/>
      <c r="M211" s="83" t="s">
        <v>222</v>
      </c>
    </row>
    <row r="212" spans="1:13" ht="82.5" customHeight="1" collapsed="1" x14ac:dyDescent="0.25">
      <c r="B212" s="86"/>
      <c r="C212" s="153"/>
      <c r="D212" s="86"/>
      <c r="E212" s="218" t="s">
        <v>7</v>
      </c>
      <c r="F212" s="311">
        <v>5</v>
      </c>
      <c r="G212" s="40" t="str">
        <f>T13.Wertungsmatrix!D18</f>
        <v>&gt; vergleichbare Referenzen in der Instandsetzung/Umbau von Schulgebäuden oder Gebäuden gleichwertiger Komplexität, Bausumme KG 300 (mindestens 400.000 EUR) und spezifische Erfahrungen mit Öffentlichen Auftraggebern</v>
      </c>
      <c r="H212" s="239"/>
      <c r="I212" s="278"/>
      <c r="J212" s="17" t="s">
        <v>117</v>
      </c>
      <c r="K212" s="116" t="s">
        <v>116</v>
      </c>
      <c r="L212" s="115" t="s">
        <v>14</v>
      </c>
      <c r="M212" s="83"/>
    </row>
    <row r="213" spans="1:13" s="52" customFormat="1" ht="31.5" hidden="1" outlineLevel="1" x14ac:dyDescent="0.25">
      <c r="A213" s="85"/>
      <c r="B213" s="86"/>
      <c r="C213" s="153"/>
      <c r="D213" s="86"/>
      <c r="E213" s="225"/>
      <c r="F213" s="86"/>
      <c r="G213" s="83" t="s">
        <v>101</v>
      </c>
      <c r="H213" s="209"/>
      <c r="I213" s="88"/>
      <c r="J213" s="55"/>
      <c r="K213" s="124"/>
      <c r="L213" s="115"/>
      <c r="M213" s="83" t="s">
        <v>115</v>
      </c>
    </row>
    <row r="214" spans="1:13" s="52" customFormat="1" ht="31.5" hidden="1" outlineLevel="1" x14ac:dyDescent="0.25">
      <c r="A214" s="85"/>
      <c r="B214" s="79">
        <v>10</v>
      </c>
      <c r="C214" s="152"/>
      <c r="D214" s="79"/>
      <c r="E214" s="225"/>
      <c r="F214" s="86"/>
      <c r="G214" s="83" t="s">
        <v>86</v>
      </c>
      <c r="H214" s="209">
        <v>5</v>
      </c>
      <c r="I214" s="88"/>
      <c r="J214" s="55"/>
      <c r="K214" s="124"/>
      <c r="L214" s="115"/>
      <c r="M214" s="83" t="s">
        <v>148</v>
      </c>
    </row>
    <row r="215" spans="1:13" s="52" customFormat="1" hidden="1" outlineLevel="1" x14ac:dyDescent="0.25">
      <c r="A215" s="85"/>
      <c r="B215" s="86"/>
      <c r="C215" s="153"/>
      <c r="D215" s="86"/>
      <c r="E215" s="226"/>
      <c r="F215" s="227"/>
      <c r="G215" s="142" t="s">
        <v>87</v>
      </c>
      <c r="H215" s="213">
        <f>B214*H214</f>
        <v>50</v>
      </c>
      <c r="I215" s="140"/>
      <c r="J215" s="141"/>
      <c r="K215" s="124"/>
      <c r="L215" s="115"/>
      <c r="M215" s="83" t="s">
        <v>222</v>
      </c>
    </row>
    <row r="216" spans="1:13" ht="114.75" customHeight="1" collapsed="1" x14ac:dyDescent="0.25">
      <c r="B216" s="86"/>
      <c r="C216" s="153"/>
      <c r="D216" s="86"/>
      <c r="E216" s="218" t="s">
        <v>7</v>
      </c>
      <c r="F216" s="311">
        <v>6</v>
      </c>
      <c r="G216" s="269" t="str">
        <f>T13.Wertungsmatrix!D19</f>
        <v>&gt; Bestätigung der Referenzgeber für vergleichbare Projekte (Bausumme KG 300 beträgt mindestens 400.000 EUR) zu folgenden 4 Kriterien: 
1. Kosteneinhaltung, 
2. Termineinhaltung, 
3. reibungsloser Maßnahmenverlauf und 
4. Qualitätseinhaltung</v>
      </c>
      <c r="H216" s="239"/>
      <c r="I216" s="278"/>
      <c r="J216" s="17" t="s">
        <v>117</v>
      </c>
      <c r="K216" s="116" t="s">
        <v>116</v>
      </c>
      <c r="L216" s="115" t="s">
        <v>14</v>
      </c>
      <c r="M216" s="83"/>
    </row>
    <row r="217" spans="1:13" s="52" customFormat="1" ht="31.5" hidden="1" outlineLevel="1" x14ac:dyDescent="0.25">
      <c r="A217" s="85"/>
      <c r="B217" s="86"/>
      <c r="C217" s="153"/>
      <c r="D217" s="86"/>
      <c r="E217" s="225"/>
      <c r="F217" s="86"/>
      <c r="G217" s="83" t="s">
        <v>101</v>
      </c>
      <c r="H217" s="209"/>
      <c r="I217" s="88"/>
      <c r="J217" s="55"/>
      <c r="K217" s="124"/>
      <c r="L217" s="115"/>
      <c r="M217" s="83" t="s">
        <v>115</v>
      </c>
    </row>
    <row r="218" spans="1:13" s="52" customFormat="1" ht="31.5" hidden="1" outlineLevel="1" x14ac:dyDescent="0.25">
      <c r="A218" s="85"/>
      <c r="B218" s="79">
        <v>10</v>
      </c>
      <c r="C218" s="152"/>
      <c r="D218" s="79"/>
      <c r="E218" s="225"/>
      <c r="F218" s="86"/>
      <c r="G218" s="83" t="s">
        <v>86</v>
      </c>
      <c r="H218" s="209">
        <v>5</v>
      </c>
      <c r="I218" s="88"/>
      <c r="J218" s="55"/>
      <c r="K218" s="124"/>
      <c r="L218" s="115"/>
      <c r="M218" s="83" t="s">
        <v>96</v>
      </c>
    </row>
    <row r="219" spans="1:13" s="52" customFormat="1" hidden="1" outlineLevel="1" x14ac:dyDescent="0.25">
      <c r="A219" s="85"/>
      <c r="B219" s="86"/>
      <c r="C219" s="153"/>
      <c r="D219" s="86"/>
      <c r="E219" s="226"/>
      <c r="F219" s="227"/>
      <c r="G219" s="142" t="s">
        <v>87</v>
      </c>
      <c r="H219" s="213">
        <f>B218*H218</f>
        <v>50</v>
      </c>
      <c r="I219" s="140"/>
      <c r="J219" s="141"/>
      <c r="K219" s="124"/>
      <c r="L219" s="115"/>
      <c r="M219" s="83" t="s">
        <v>222</v>
      </c>
    </row>
    <row r="220" spans="1:13" ht="99" customHeight="1" collapsed="1" x14ac:dyDescent="0.25">
      <c r="A220" s="214" t="s">
        <v>275</v>
      </c>
      <c r="B220" s="86"/>
      <c r="C220" s="153"/>
      <c r="D220" s="228"/>
      <c r="E220" s="218" t="s">
        <v>8</v>
      </c>
      <c r="F220" s="311">
        <v>1</v>
      </c>
      <c r="G220" s="40" t="s">
        <v>334</v>
      </c>
      <c r="H220" s="273"/>
      <c r="I220" s="42"/>
      <c r="J220" s="17" t="s">
        <v>333</v>
      </c>
      <c r="K220" s="116" t="s">
        <v>199</v>
      </c>
      <c r="L220" s="115" t="s">
        <v>14</v>
      </c>
      <c r="M220" s="83" t="s">
        <v>174</v>
      </c>
    </row>
    <row r="221" spans="1:13" x14ac:dyDescent="0.25">
      <c r="B221" s="86"/>
      <c r="C221" s="153"/>
      <c r="D221" s="86"/>
      <c r="E221" s="221" t="s">
        <v>8</v>
      </c>
      <c r="F221" s="312">
        <v>2</v>
      </c>
      <c r="G221" s="148" t="s">
        <v>140</v>
      </c>
      <c r="H221" s="274"/>
      <c r="I221" s="149"/>
      <c r="J221" s="292" t="s">
        <v>318</v>
      </c>
      <c r="K221" s="116" t="s">
        <v>199</v>
      </c>
      <c r="L221" s="115" t="s">
        <v>14</v>
      </c>
      <c r="M221" s="83"/>
    </row>
    <row r="222" spans="1:13" x14ac:dyDescent="0.25">
      <c r="B222" s="86"/>
      <c r="C222" s="153"/>
      <c r="D222" s="86"/>
      <c r="E222" s="218" t="s">
        <v>8</v>
      </c>
      <c r="F222" s="311">
        <v>3</v>
      </c>
      <c r="G222" s="40" t="s">
        <v>140</v>
      </c>
      <c r="H222" s="273"/>
      <c r="I222" s="42"/>
      <c r="J222" s="292" t="s">
        <v>319</v>
      </c>
      <c r="K222" s="116" t="s">
        <v>199</v>
      </c>
      <c r="L222" s="115" t="s">
        <v>14</v>
      </c>
      <c r="M222" s="83"/>
    </row>
    <row r="223" spans="1:13" x14ac:dyDescent="0.25">
      <c r="B223" s="234"/>
      <c r="C223" s="235"/>
      <c r="D223" s="234"/>
      <c r="E223" s="218" t="s">
        <v>8</v>
      </c>
      <c r="F223" s="311">
        <v>4</v>
      </c>
      <c r="G223" s="40" t="s">
        <v>83</v>
      </c>
      <c r="H223" s="40">
        <f>(H220+H221+H222)/3</f>
        <v>0</v>
      </c>
      <c r="I223" s="39"/>
      <c r="J223" s="292"/>
      <c r="K223" s="116"/>
      <c r="L223" s="115"/>
      <c r="M223" s="83"/>
    </row>
    <row r="224" spans="1:13" s="52" customFormat="1" ht="31.5" hidden="1" outlineLevel="1" x14ac:dyDescent="0.25">
      <c r="A224" s="85"/>
      <c r="B224" s="79">
        <f>T13.Wertungsmatrix!F21</f>
        <v>5</v>
      </c>
      <c r="C224" s="152"/>
      <c r="D224" s="79">
        <f>T13.Wertungsmatrix!G21</f>
        <v>25</v>
      </c>
      <c r="E224" s="225"/>
      <c r="F224" s="86"/>
      <c r="G224" s="83" t="s">
        <v>86</v>
      </c>
      <c r="H224" s="209"/>
      <c r="I224" s="88"/>
      <c r="J224" s="55"/>
      <c r="K224" s="124"/>
      <c r="L224" s="115"/>
      <c r="M224" s="83" t="s">
        <v>148</v>
      </c>
    </row>
    <row r="225" spans="1:13" s="52" customFormat="1" hidden="1" outlineLevel="1" x14ac:dyDescent="0.25">
      <c r="A225" s="85"/>
      <c r="B225" s="86"/>
      <c r="C225" s="153"/>
      <c r="D225" s="86"/>
      <c r="E225" s="226"/>
      <c r="F225" s="227"/>
      <c r="G225" s="142" t="s">
        <v>87</v>
      </c>
      <c r="H225" s="213">
        <f>B224*H224</f>
        <v>0</v>
      </c>
      <c r="I225" s="140"/>
      <c r="J225" s="141"/>
      <c r="K225" s="124"/>
      <c r="L225" s="115"/>
      <c r="M225" s="83" t="s">
        <v>222</v>
      </c>
    </row>
    <row r="226" spans="1:13" ht="48.75" customHeight="1" collapsed="1" x14ac:dyDescent="0.25">
      <c r="A226" s="214" t="s">
        <v>276</v>
      </c>
      <c r="B226" s="86"/>
      <c r="C226" s="153" t="s">
        <v>99</v>
      </c>
      <c r="D226" s="228"/>
      <c r="E226" s="218" t="s">
        <v>6</v>
      </c>
      <c r="F226" s="311">
        <v>0</v>
      </c>
      <c r="G226" s="40" t="s">
        <v>335</v>
      </c>
      <c r="H226" s="40"/>
      <c r="I226" s="39"/>
      <c r="J226" s="292"/>
      <c r="K226" s="116"/>
      <c r="L226" s="115"/>
      <c r="M226" s="83" t="s">
        <v>142</v>
      </c>
    </row>
    <row r="227" spans="1:13" x14ac:dyDescent="0.25">
      <c r="A227" s="224"/>
      <c r="B227" s="86"/>
      <c r="C227" s="153"/>
      <c r="D227" s="86"/>
      <c r="E227" s="221" t="s">
        <v>6</v>
      </c>
      <c r="F227" s="312">
        <v>1</v>
      </c>
      <c r="G227" s="148" t="s">
        <v>337</v>
      </c>
      <c r="H227" s="275"/>
      <c r="I227" s="149"/>
      <c r="J227" s="294"/>
      <c r="K227" s="116"/>
      <c r="L227" s="115"/>
      <c r="M227" s="83"/>
    </row>
    <row r="228" spans="1:13" x14ac:dyDescent="0.25">
      <c r="A228" s="224"/>
      <c r="B228" s="86"/>
      <c r="C228" s="153"/>
      <c r="D228" s="86"/>
      <c r="E228" s="218" t="s">
        <v>6</v>
      </c>
      <c r="F228" s="311">
        <v>2</v>
      </c>
      <c r="G228" s="40" t="s">
        <v>124</v>
      </c>
      <c r="H228" s="276"/>
      <c r="I228" s="42"/>
      <c r="J228" s="292"/>
      <c r="K228" s="116"/>
      <c r="L228" s="115"/>
      <c r="M228" s="83"/>
    </row>
    <row r="229" spans="1:13" x14ac:dyDescent="0.25">
      <c r="B229" s="86"/>
      <c r="C229" s="153"/>
      <c r="D229" s="86"/>
      <c r="E229" s="218" t="s">
        <v>6</v>
      </c>
      <c r="F229" s="311">
        <v>3</v>
      </c>
      <c r="G229" s="40" t="s">
        <v>61</v>
      </c>
      <c r="H229" s="267"/>
      <c r="I229" s="39"/>
      <c r="J229" s="292"/>
      <c r="K229" s="116"/>
      <c r="L229" s="115"/>
      <c r="M229" s="83"/>
    </row>
    <row r="230" spans="1:13" x14ac:dyDescent="0.25">
      <c r="B230" s="86"/>
      <c r="C230" s="153"/>
      <c r="D230" s="86"/>
      <c r="E230" s="218" t="s">
        <v>6</v>
      </c>
      <c r="F230" s="311">
        <v>4</v>
      </c>
      <c r="G230" s="40" t="s">
        <v>119</v>
      </c>
      <c r="H230" s="267"/>
      <c r="I230" s="39"/>
      <c r="J230" s="292"/>
      <c r="K230" s="116"/>
      <c r="L230" s="115"/>
      <c r="M230" s="83"/>
    </row>
    <row r="231" spans="1:13" x14ac:dyDescent="0.25">
      <c r="B231" s="86"/>
      <c r="C231" s="153"/>
      <c r="D231" s="86"/>
      <c r="E231" s="218" t="s">
        <v>6</v>
      </c>
      <c r="F231" s="311">
        <v>5</v>
      </c>
      <c r="G231" s="40" t="s">
        <v>40</v>
      </c>
      <c r="H231" s="269" t="s">
        <v>27</v>
      </c>
      <c r="I231" s="277"/>
      <c r="J231" s="292" t="s">
        <v>336</v>
      </c>
      <c r="K231" s="116" t="s">
        <v>28</v>
      </c>
      <c r="L231" s="115"/>
      <c r="M231" s="83"/>
    </row>
    <row r="232" spans="1:13" x14ac:dyDescent="0.25">
      <c r="A232" s="224"/>
      <c r="B232" s="86"/>
      <c r="C232" s="153"/>
      <c r="D232" s="86"/>
      <c r="E232" s="218" t="s">
        <v>6</v>
      </c>
      <c r="F232" s="311">
        <v>6</v>
      </c>
      <c r="G232" s="40" t="s">
        <v>338</v>
      </c>
      <c r="H232" s="276"/>
      <c r="I232" s="42"/>
      <c r="J232" s="292"/>
      <c r="K232" s="116"/>
      <c r="L232" s="115"/>
      <c r="M232" s="83"/>
    </row>
    <row r="233" spans="1:13" x14ac:dyDescent="0.25">
      <c r="A233" s="224"/>
      <c r="B233" s="86"/>
      <c r="C233" s="153"/>
      <c r="D233" s="86"/>
      <c r="E233" s="218" t="s">
        <v>6</v>
      </c>
      <c r="F233" s="311">
        <v>7</v>
      </c>
      <c r="G233" s="40" t="s">
        <v>124</v>
      </c>
      <c r="H233" s="276"/>
      <c r="I233" s="42"/>
      <c r="J233" s="292"/>
      <c r="K233" s="116"/>
      <c r="L233" s="115"/>
      <c r="M233" s="83"/>
    </row>
    <row r="234" spans="1:13" x14ac:dyDescent="0.25">
      <c r="B234" s="86"/>
      <c r="C234" s="153"/>
      <c r="D234" s="86"/>
      <c r="E234" s="218" t="s">
        <v>6</v>
      </c>
      <c r="F234" s="311">
        <v>8</v>
      </c>
      <c r="G234" s="40" t="s">
        <v>61</v>
      </c>
      <c r="H234" s="267"/>
      <c r="I234" s="39"/>
      <c r="J234" s="292"/>
      <c r="K234" s="116"/>
      <c r="L234" s="115"/>
      <c r="M234" s="83"/>
    </row>
    <row r="235" spans="1:13" x14ac:dyDescent="0.25">
      <c r="B235" s="86"/>
      <c r="C235" s="153"/>
      <c r="D235" s="86"/>
      <c r="E235" s="218" t="s">
        <v>6</v>
      </c>
      <c r="F235" s="311">
        <v>9</v>
      </c>
      <c r="G235" s="40" t="s">
        <v>119</v>
      </c>
      <c r="H235" s="267"/>
      <c r="I235" s="39"/>
      <c r="J235" s="292"/>
      <c r="K235" s="116"/>
      <c r="L235" s="115"/>
      <c r="M235" s="83"/>
    </row>
    <row r="236" spans="1:13" x14ac:dyDescent="0.25">
      <c r="B236" s="86"/>
      <c r="C236" s="153"/>
      <c r="D236" s="86"/>
      <c r="E236" s="218" t="s">
        <v>6</v>
      </c>
      <c r="F236" s="311">
        <v>10</v>
      </c>
      <c r="G236" s="40" t="s">
        <v>40</v>
      </c>
      <c r="H236" s="269" t="s">
        <v>27</v>
      </c>
      <c r="I236" s="277"/>
      <c r="J236" s="292" t="s">
        <v>336</v>
      </c>
      <c r="K236" s="116" t="s">
        <v>28</v>
      </c>
      <c r="L236" s="115"/>
      <c r="M236" s="83"/>
    </row>
    <row r="237" spans="1:13" x14ac:dyDescent="0.25">
      <c r="A237" s="224"/>
      <c r="B237" s="86"/>
      <c r="C237" s="153"/>
      <c r="D237" s="86"/>
      <c r="E237" s="218" t="s">
        <v>6</v>
      </c>
      <c r="F237" s="311">
        <v>11</v>
      </c>
      <c r="G237" s="40" t="s">
        <v>339</v>
      </c>
      <c r="H237" s="276"/>
      <c r="I237" s="42"/>
      <c r="J237" s="292"/>
      <c r="K237" s="116"/>
      <c r="L237" s="115"/>
      <c r="M237" s="83"/>
    </row>
    <row r="238" spans="1:13" x14ac:dyDescent="0.25">
      <c r="A238" s="224"/>
      <c r="B238" s="86"/>
      <c r="C238" s="153"/>
      <c r="D238" s="86"/>
      <c r="E238" s="218" t="s">
        <v>6</v>
      </c>
      <c r="F238" s="311">
        <v>12</v>
      </c>
      <c r="G238" s="40" t="s">
        <v>124</v>
      </c>
      <c r="H238" s="276"/>
      <c r="I238" s="42"/>
      <c r="J238" s="292"/>
      <c r="K238" s="116"/>
      <c r="L238" s="115"/>
      <c r="M238" s="83"/>
    </row>
    <row r="239" spans="1:13" x14ac:dyDescent="0.25">
      <c r="B239" s="86"/>
      <c r="C239" s="153"/>
      <c r="D239" s="86"/>
      <c r="E239" s="218" t="s">
        <v>6</v>
      </c>
      <c r="F239" s="311">
        <v>13</v>
      </c>
      <c r="G239" s="40" t="s">
        <v>61</v>
      </c>
      <c r="H239" s="267"/>
      <c r="I239" s="39"/>
      <c r="J239" s="292"/>
      <c r="K239" s="116"/>
      <c r="L239" s="115"/>
      <c r="M239" s="83"/>
    </row>
    <row r="240" spans="1:13" x14ac:dyDescent="0.25">
      <c r="B240" s="86"/>
      <c r="C240" s="153"/>
      <c r="D240" s="86"/>
      <c r="E240" s="218" t="s">
        <v>6</v>
      </c>
      <c r="F240" s="311">
        <v>14</v>
      </c>
      <c r="G240" s="40" t="s">
        <v>119</v>
      </c>
      <c r="H240" s="267"/>
      <c r="I240" s="39"/>
      <c r="J240" s="292"/>
      <c r="K240" s="116"/>
      <c r="L240" s="115"/>
      <c r="M240" s="83"/>
    </row>
    <row r="241" spans="1:13" x14ac:dyDescent="0.25">
      <c r="B241" s="86"/>
      <c r="C241" s="153"/>
      <c r="D241" s="86"/>
      <c r="E241" s="218" t="s">
        <v>6</v>
      </c>
      <c r="F241" s="311">
        <v>15</v>
      </c>
      <c r="G241" s="40" t="s">
        <v>40</v>
      </c>
      <c r="H241" s="269" t="s">
        <v>27</v>
      </c>
      <c r="I241" s="277"/>
      <c r="J241" s="292" t="s">
        <v>336</v>
      </c>
      <c r="K241" s="116" t="s">
        <v>28</v>
      </c>
      <c r="L241" s="115"/>
      <c r="M241" s="83"/>
    </row>
    <row r="242" spans="1:13" x14ac:dyDescent="0.25">
      <c r="A242" s="224"/>
      <c r="B242" s="86"/>
      <c r="C242" s="153"/>
      <c r="D242" s="86"/>
      <c r="E242" s="218" t="s">
        <v>6</v>
      </c>
      <c r="F242" s="311">
        <v>16</v>
      </c>
      <c r="G242" s="40" t="s">
        <v>340</v>
      </c>
      <c r="H242" s="276"/>
      <c r="I242" s="42"/>
      <c r="J242" s="292"/>
      <c r="K242" s="116"/>
      <c r="L242" s="115"/>
      <c r="M242" s="83"/>
    </row>
    <row r="243" spans="1:13" x14ac:dyDescent="0.25">
      <c r="A243" s="224"/>
      <c r="B243" s="86"/>
      <c r="C243" s="153"/>
      <c r="D243" s="86"/>
      <c r="E243" s="218" t="s">
        <v>6</v>
      </c>
      <c r="F243" s="311">
        <v>17</v>
      </c>
      <c r="G243" s="40" t="s">
        <v>124</v>
      </c>
      <c r="H243" s="276"/>
      <c r="I243" s="42"/>
      <c r="J243" s="292"/>
      <c r="K243" s="116"/>
      <c r="L243" s="115"/>
      <c r="M243" s="83"/>
    </row>
    <row r="244" spans="1:13" x14ac:dyDescent="0.25">
      <c r="B244" s="86"/>
      <c r="C244" s="153"/>
      <c r="D244" s="86"/>
      <c r="E244" s="218" t="s">
        <v>6</v>
      </c>
      <c r="F244" s="311">
        <v>18</v>
      </c>
      <c r="G244" s="40" t="s">
        <v>61</v>
      </c>
      <c r="H244" s="267"/>
      <c r="I244" s="39"/>
      <c r="J244" s="292"/>
      <c r="K244" s="116"/>
      <c r="L244" s="115"/>
      <c r="M244" s="83"/>
    </row>
    <row r="245" spans="1:13" x14ac:dyDescent="0.25">
      <c r="B245" s="86"/>
      <c r="C245" s="153"/>
      <c r="D245" s="86"/>
      <c r="E245" s="218" t="s">
        <v>6</v>
      </c>
      <c r="F245" s="311">
        <v>19</v>
      </c>
      <c r="G245" s="40" t="s">
        <v>119</v>
      </c>
      <c r="H245" s="267"/>
      <c r="I245" s="39"/>
      <c r="J245" s="292"/>
      <c r="K245" s="116"/>
      <c r="L245" s="115"/>
      <c r="M245" s="83"/>
    </row>
    <row r="246" spans="1:13" x14ac:dyDescent="0.25">
      <c r="B246" s="86"/>
      <c r="C246" s="153"/>
      <c r="D246" s="86"/>
      <c r="E246" s="218" t="s">
        <v>6</v>
      </c>
      <c r="F246" s="311">
        <v>20</v>
      </c>
      <c r="G246" s="40" t="s">
        <v>40</v>
      </c>
      <c r="H246" s="269" t="s">
        <v>27</v>
      </c>
      <c r="I246" s="277"/>
      <c r="J246" s="292" t="s">
        <v>336</v>
      </c>
      <c r="K246" s="116" t="s">
        <v>28</v>
      </c>
      <c r="L246" s="115"/>
      <c r="M246" s="83"/>
    </row>
    <row r="247" spans="1:13" x14ac:dyDescent="0.25">
      <c r="A247" s="224"/>
      <c r="B247" s="86"/>
      <c r="C247" s="153"/>
      <c r="D247" s="86"/>
      <c r="E247" s="218" t="s">
        <v>6</v>
      </c>
      <c r="F247" s="311">
        <v>21</v>
      </c>
      <c r="G247" s="40" t="s">
        <v>341</v>
      </c>
      <c r="H247" s="276"/>
      <c r="I247" s="42"/>
      <c r="J247" s="292"/>
      <c r="K247" s="116"/>
      <c r="L247" s="115"/>
      <c r="M247" s="83"/>
    </row>
    <row r="248" spans="1:13" x14ac:dyDescent="0.25">
      <c r="A248" s="224"/>
      <c r="B248" s="86"/>
      <c r="C248" s="153"/>
      <c r="D248" s="86"/>
      <c r="E248" s="218" t="s">
        <v>6</v>
      </c>
      <c r="F248" s="311">
        <v>22</v>
      </c>
      <c r="G248" s="40" t="s">
        <v>124</v>
      </c>
      <c r="H248" s="276"/>
      <c r="I248" s="42"/>
      <c r="J248" s="292"/>
      <c r="K248" s="116"/>
      <c r="L248" s="115"/>
      <c r="M248" s="83"/>
    </row>
    <row r="249" spans="1:13" x14ac:dyDescent="0.25">
      <c r="B249" s="86"/>
      <c r="C249" s="153"/>
      <c r="D249" s="86"/>
      <c r="E249" s="218" t="s">
        <v>6</v>
      </c>
      <c r="F249" s="311">
        <v>23</v>
      </c>
      <c r="G249" s="40" t="s">
        <v>61</v>
      </c>
      <c r="H249" s="267"/>
      <c r="I249" s="39"/>
      <c r="J249" s="292"/>
      <c r="K249" s="116"/>
      <c r="L249" s="115"/>
      <c r="M249" s="83"/>
    </row>
    <row r="250" spans="1:13" x14ac:dyDescent="0.25">
      <c r="B250" s="86"/>
      <c r="C250" s="153"/>
      <c r="D250" s="86"/>
      <c r="E250" s="218" t="s">
        <v>6</v>
      </c>
      <c r="F250" s="311">
        <v>24</v>
      </c>
      <c r="G250" s="40" t="s">
        <v>119</v>
      </c>
      <c r="H250" s="267"/>
      <c r="I250" s="39"/>
      <c r="J250" s="292"/>
      <c r="K250" s="116"/>
      <c r="L250" s="115"/>
      <c r="M250" s="83"/>
    </row>
    <row r="251" spans="1:13" x14ac:dyDescent="0.25">
      <c r="B251" s="86"/>
      <c r="C251" s="153"/>
      <c r="D251" s="86"/>
      <c r="E251" s="218" t="s">
        <v>6</v>
      </c>
      <c r="F251" s="311">
        <v>25</v>
      </c>
      <c r="G251" s="40" t="s">
        <v>40</v>
      </c>
      <c r="H251" s="269" t="s">
        <v>27</v>
      </c>
      <c r="I251" s="277"/>
      <c r="J251" s="292" t="s">
        <v>336</v>
      </c>
      <c r="K251" s="116" t="s">
        <v>28</v>
      </c>
      <c r="L251" s="115"/>
      <c r="M251" s="83"/>
    </row>
    <row r="252" spans="1:13" x14ac:dyDescent="0.25">
      <c r="A252" s="224"/>
      <c r="B252" s="86"/>
      <c r="C252" s="153"/>
      <c r="D252" s="86"/>
      <c r="E252" s="218" t="s">
        <v>6</v>
      </c>
      <c r="F252" s="311">
        <v>26</v>
      </c>
      <c r="G252" s="40" t="s">
        <v>342</v>
      </c>
      <c r="H252" s="276"/>
      <c r="I252" s="42"/>
      <c r="J252" s="292"/>
      <c r="K252" s="116"/>
      <c r="L252" s="115"/>
      <c r="M252" s="83"/>
    </row>
    <row r="253" spans="1:13" x14ac:dyDescent="0.25">
      <c r="A253" s="224"/>
      <c r="B253" s="86"/>
      <c r="C253" s="153"/>
      <c r="D253" s="86"/>
      <c r="E253" s="218" t="s">
        <v>6</v>
      </c>
      <c r="F253" s="311">
        <v>27</v>
      </c>
      <c r="G253" s="40" t="s">
        <v>124</v>
      </c>
      <c r="H253" s="276"/>
      <c r="I253" s="42"/>
      <c r="J253" s="292"/>
      <c r="K253" s="116"/>
      <c r="L253" s="115"/>
      <c r="M253" s="83"/>
    </row>
    <row r="254" spans="1:13" x14ac:dyDescent="0.25">
      <c r="B254" s="86"/>
      <c r="C254" s="153"/>
      <c r="D254" s="86"/>
      <c r="E254" s="218" t="s">
        <v>6</v>
      </c>
      <c r="F254" s="311">
        <v>28</v>
      </c>
      <c r="G254" s="40" t="s">
        <v>61</v>
      </c>
      <c r="H254" s="267"/>
      <c r="I254" s="39"/>
      <c r="J254" s="292"/>
      <c r="K254" s="116"/>
      <c r="L254" s="115"/>
      <c r="M254" s="83"/>
    </row>
    <row r="255" spans="1:13" x14ac:dyDescent="0.25">
      <c r="B255" s="86"/>
      <c r="C255" s="153"/>
      <c r="D255" s="86"/>
      <c r="E255" s="218" t="s">
        <v>6</v>
      </c>
      <c r="F255" s="311">
        <v>29</v>
      </c>
      <c r="G255" s="40" t="s">
        <v>119</v>
      </c>
      <c r="H255" s="267"/>
      <c r="I255" s="39"/>
      <c r="J255" s="292"/>
      <c r="K255" s="116"/>
      <c r="L255" s="115"/>
      <c r="M255" s="83"/>
    </row>
    <row r="256" spans="1:13" x14ac:dyDescent="0.25">
      <c r="B256" s="86"/>
      <c r="C256" s="153"/>
      <c r="D256" s="86"/>
      <c r="E256" s="218" t="s">
        <v>6</v>
      </c>
      <c r="F256" s="311">
        <v>30</v>
      </c>
      <c r="G256" s="40" t="s">
        <v>40</v>
      </c>
      <c r="H256" s="269" t="s">
        <v>27</v>
      </c>
      <c r="I256" s="277"/>
      <c r="J256" s="292" t="s">
        <v>336</v>
      </c>
      <c r="K256" s="116" t="s">
        <v>28</v>
      </c>
      <c r="L256" s="115"/>
      <c r="M256" s="83"/>
    </row>
    <row r="257" spans="1:13" s="74" customFormat="1" hidden="1" x14ac:dyDescent="0.25">
      <c r="A257" s="263"/>
      <c r="B257" s="243"/>
      <c r="C257" s="244"/>
      <c r="D257" s="243"/>
      <c r="E257" s="245"/>
      <c r="F257" s="245"/>
      <c r="G257" s="262"/>
      <c r="H257" s="262"/>
      <c r="J257" s="72"/>
      <c r="K257" s="125"/>
      <c r="L257" s="126"/>
      <c r="M257" s="132"/>
    </row>
    <row r="258" spans="1:13" s="94" customFormat="1" hidden="1" outlineLevel="1" x14ac:dyDescent="0.25">
      <c r="A258" s="193" t="s">
        <v>126</v>
      </c>
      <c r="B258" s="247"/>
      <c r="C258" s="248"/>
      <c r="D258" s="247"/>
      <c r="E258" s="249"/>
      <c r="F258" s="249"/>
      <c r="G258" s="250"/>
      <c r="H258" s="250"/>
      <c r="I258" s="95"/>
      <c r="J258" s="96"/>
      <c r="K258" s="127"/>
      <c r="L258" s="128"/>
      <c r="M258" s="133"/>
    </row>
    <row r="259" spans="1:13" s="87" customFormat="1" hidden="1" outlineLevel="1" x14ac:dyDescent="0.25">
      <c r="A259" s="85"/>
      <c r="B259" s="79"/>
      <c r="C259" s="152"/>
      <c r="D259" s="79"/>
      <c r="E259" s="86"/>
      <c r="F259" s="86"/>
      <c r="G259" s="83" t="s">
        <v>125</v>
      </c>
      <c r="H259" s="84"/>
      <c r="I259" s="84"/>
      <c r="J259" s="81"/>
      <c r="K259" s="81"/>
      <c r="L259" s="115"/>
      <c r="M259" s="83" t="s">
        <v>222</v>
      </c>
    </row>
    <row r="260" spans="1:13" s="87" customFormat="1" ht="23.25" hidden="1" outlineLevel="1" x14ac:dyDescent="0.25">
      <c r="A260" s="85"/>
      <c r="B260" s="86"/>
      <c r="C260" s="153"/>
      <c r="D260" s="86"/>
      <c r="E260" s="86"/>
      <c r="F260" s="86"/>
      <c r="G260" s="97" t="s">
        <v>236</v>
      </c>
      <c r="H260" s="84"/>
      <c r="I260" s="84"/>
      <c r="J260" s="81"/>
      <c r="K260" s="81"/>
      <c r="L260" s="115"/>
      <c r="M260" s="83" t="s">
        <v>224</v>
      </c>
    </row>
    <row r="261" spans="1:13" s="74" customFormat="1" collapsed="1" x14ac:dyDescent="0.25">
      <c r="A261" s="263"/>
      <c r="B261" s="251"/>
      <c r="C261" s="252"/>
      <c r="D261" s="251"/>
      <c r="E261" s="261"/>
      <c r="F261" s="309" t="s">
        <v>220</v>
      </c>
      <c r="G261" s="262"/>
      <c r="H261" s="262"/>
      <c r="I261" s="136"/>
      <c r="J261" s="93"/>
      <c r="K261" s="129"/>
      <c r="L261" s="260" t="s">
        <v>220</v>
      </c>
      <c r="M261" s="134"/>
    </row>
    <row r="262" spans="1:13" ht="18" x14ac:dyDescent="0.25">
      <c r="E262" s="261"/>
      <c r="F262" s="309" t="s">
        <v>220</v>
      </c>
      <c r="G262" s="253" t="s">
        <v>42</v>
      </c>
      <c r="H262" s="262"/>
      <c r="I262" s="136"/>
      <c r="J262" s="93"/>
      <c r="L262" s="260" t="s">
        <v>220</v>
      </c>
    </row>
    <row r="263" spans="1:13" x14ac:dyDescent="0.25">
      <c r="E263" s="261"/>
      <c r="F263" s="309" t="s">
        <v>220</v>
      </c>
      <c r="G263" s="262"/>
      <c r="H263" s="262"/>
      <c r="I263" s="136"/>
      <c r="J263" s="93"/>
      <c r="L263" s="260" t="s">
        <v>220</v>
      </c>
    </row>
    <row r="264" spans="1:13" ht="40.5" customHeight="1" x14ac:dyDescent="0.25">
      <c r="E264" s="261"/>
      <c r="F264" s="309" t="s">
        <v>220</v>
      </c>
      <c r="G264" s="355" t="s">
        <v>138</v>
      </c>
      <c r="H264" s="355"/>
      <c r="I264" s="136"/>
      <c r="J264" s="93"/>
      <c r="L264" s="260" t="s">
        <v>220</v>
      </c>
    </row>
    <row r="265" spans="1:13" x14ac:dyDescent="0.25">
      <c r="E265" s="261"/>
      <c r="F265" s="309" t="s">
        <v>220</v>
      </c>
      <c r="G265" s="262"/>
      <c r="H265" s="262"/>
      <c r="I265" s="136"/>
      <c r="J265" s="93"/>
      <c r="L265" s="260" t="s">
        <v>220</v>
      </c>
    </row>
    <row r="266" spans="1:13" ht="36" customHeight="1" x14ac:dyDescent="0.25">
      <c r="E266" s="261"/>
      <c r="F266" s="309" t="s">
        <v>220</v>
      </c>
      <c r="G266" s="351" t="s">
        <v>204</v>
      </c>
      <c r="H266" s="351"/>
      <c r="I266" s="136"/>
      <c r="J266" s="93"/>
      <c r="L266" s="260" t="s">
        <v>220</v>
      </c>
    </row>
    <row r="267" spans="1:13" x14ac:dyDescent="0.25">
      <c r="E267" s="261"/>
      <c r="F267" s="309" t="s">
        <v>220</v>
      </c>
      <c r="G267" s="262"/>
      <c r="H267" s="262"/>
      <c r="I267" s="136"/>
      <c r="J267" s="93"/>
      <c r="L267" s="260" t="s">
        <v>220</v>
      </c>
    </row>
    <row r="268" spans="1:13" ht="124.5" customHeight="1" x14ac:dyDescent="0.25">
      <c r="E268" s="261"/>
      <c r="F268" s="309" t="s">
        <v>220</v>
      </c>
      <c r="G268" s="351" t="s">
        <v>137</v>
      </c>
      <c r="H268" s="351"/>
      <c r="I268" s="136"/>
      <c r="J268" s="93"/>
      <c r="L268" s="260" t="s">
        <v>220</v>
      </c>
    </row>
    <row r="269" spans="1:13" ht="22.5" customHeight="1" x14ac:dyDescent="0.25">
      <c r="E269" s="261"/>
      <c r="F269" s="309" t="s">
        <v>220</v>
      </c>
      <c r="G269" s="262"/>
      <c r="H269" s="262"/>
      <c r="I269" s="136"/>
      <c r="J269" s="93"/>
      <c r="L269" s="260" t="s">
        <v>220</v>
      </c>
    </row>
    <row r="270" spans="1:13" x14ac:dyDescent="0.25">
      <c r="E270" s="261"/>
      <c r="F270" s="309" t="s">
        <v>220</v>
      </c>
      <c r="G270" s="262" t="s">
        <v>134</v>
      </c>
      <c r="H270" s="262"/>
      <c r="I270" s="136"/>
      <c r="J270" s="93"/>
      <c r="L270" s="260" t="s">
        <v>220</v>
      </c>
    </row>
    <row r="271" spans="1:13" x14ac:dyDescent="0.25">
      <c r="E271" s="261"/>
      <c r="F271" s="309" t="s">
        <v>220</v>
      </c>
      <c r="G271" s="262"/>
      <c r="H271" s="262"/>
      <c r="I271" s="136"/>
      <c r="J271" s="93"/>
      <c r="L271" s="260" t="s">
        <v>220</v>
      </c>
    </row>
    <row r="272" spans="1:13" x14ac:dyDescent="0.25">
      <c r="E272" s="261"/>
      <c r="F272" s="309" t="s">
        <v>220</v>
      </c>
      <c r="G272" s="262" t="s">
        <v>135</v>
      </c>
      <c r="H272" s="262"/>
      <c r="I272" s="136"/>
      <c r="J272" s="93"/>
      <c r="L272" s="260" t="s">
        <v>220</v>
      </c>
    </row>
    <row r="273" spans="5:12" x14ac:dyDescent="0.25">
      <c r="E273" s="261"/>
      <c r="F273" s="309" t="s">
        <v>220</v>
      </c>
      <c r="G273" s="262"/>
      <c r="H273" s="262"/>
      <c r="I273" s="136"/>
      <c r="J273" s="93"/>
      <c r="L273" s="260" t="s">
        <v>220</v>
      </c>
    </row>
    <row r="274" spans="5:12" x14ac:dyDescent="0.25">
      <c r="E274" s="261"/>
      <c r="F274" s="309" t="s">
        <v>220</v>
      </c>
      <c r="G274" s="262"/>
      <c r="H274" s="262"/>
      <c r="I274" s="136"/>
      <c r="J274" s="93"/>
      <c r="L274" s="260" t="s">
        <v>220</v>
      </c>
    </row>
    <row r="275" spans="5:12" ht="21.75" customHeight="1" x14ac:dyDescent="0.25">
      <c r="E275" s="261"/>
      <c r="F275" s="309" t="s">
        <v>220</v>
      </c>
      <c r="G275" s="351" t="s">
        <v>136</v>
      </c>
      <c r="H275" s="351"/>
      <c r="I275" s="136"/>
      <c r="J275" s="93"/>
      <c r="L275" s="260" t="s">
        <v>220</v>
      </c>
    </row>
    <row r="276" spans="5:12" x14ac:dyDescent="0.25">
      <c r="E276" s="261"/>
      <c r="F276" s="309" t="s">
        <v>220</v>
      </c>
      <c r="G276" s="262"/>
      <c r="H276" s="262"/>
      <c r="I276" s="136"/>
      <c r="J276" s="93"/>
      <c r="L276" s="260" t="s">
        <v>220</v>
      </c>
    </row>
    <row r="277" spans="5:12" hidden="1" x14ac:dyDescent="0.25">
      <c r="E277" s="245"/>
      <c r="F277" s="245"/>
      <c r="G277" s="262"/>
      <c r="H277" s="262"/>
      <c r="I277" s="136"/>
      <c r="J277" s="93"/>
    </row>
    <row r="278" spans="5:12" hidden="1" x14ac:dyDescent="0.25">
      <c r="E278" s="245"/>
      <c r="F278" s="245"/>
      <c r="G278" s="262"/>
      <c r="H278" s="262"/>
      <c r="I278" s="136"/>
      <c r="J278" s="93"/>
    </row>
    <row r="279" spans="5:12" hidden="1" x14ac:dyDescent="0.25">
      <c r="E279" s="245"/>
      <c r="F279" s="245"/>
      <c r="G279" s="262"/>
      <c r="H279" s="262"/>
      <c r="I279" s="136"/>
      <c r="J279" s="93"/>
    </row>
    <row r="280" spans="5:12" hidden="1" x14ac:dyDescent="0.25">
      <c r="E280" s="245"/>
      <c r="F280" s="245"/>
      <c r="G280" s="262"/>
      <c r="H280" s="262"/>
      <c r="I280" s="136"/>
      <c r="J280" s="93"/>
    </row>
    <row r="281" spans="5:12" hidden="1" x14ac:dyDescent="0.25">
      <c r="E281" s="245"/>
      <c r="F281" s="245"/>
      <c r="G281" s="262"/>
      <c r="H281" s="262"/>
      <c r="I281" s="74"/>
      <c r="J281" s="72"/>
    </row>
    <row r="282" spans="5:12" hidden="1" x14ac:dyDescent="0.25">
      <c r="E282" s="245"/>
      <c r="F282" s="245"/>
      <c r="G282" s="262"/>
      <c r="H282" s="262"/>
      <c r="I282" s="74"/>
      <c r="J282" s="72"/>
    </row>
    <row r="283" spans="5:12" hidden="1" x14ac:dyDescent="0.25">
      <c r="E283" s="245"/>
      <c r="F283" s="245"/>
      <c r="G283" s="262"/>
      <c r="H283" s="262"/>
      <c r="I283" s="74"/>
      <c r="J283" s="72"/>
    </row>
    <row r="284" spans="5:12" hidden="1" x14ac:dyDescent="0.25">
      <c r="E284" s="245"/>
      <c r="F284" s="245"/>
      <c r="G284" s="262"/>
      <c r="H284" s="262"/>
      <c r="I284" s="74"/>
      <c r="J284" s="72"/>
    </row>
    <row r="285" spans="5:12" hidden="1" x14ac:dyDescent="0.25">
      <c r="E285" s="245"/>
      <c r="F285" s="245"/>
      <c r="G285" s="262"/>
      <c r="H285" s="262"/>
      <c r="I285" s="74"/>
      <c r="J285" s="72"/>
    </row>
    <row r="286" spans="5:12" hidden="1" x14ac:dyDescent="0.25">
      <c r="E286" s="245"/>
      <c r="F286" s="245"/>
      <c r="G286" s="262"/>
      <c r="H286" s="262"/>
      <c r="I286" s="74"/>
      <c r="J286" s="72"/>
    </row>
    <row r="287" spans="5:12" hidden="1" x14ac:dyDescent="0.25">
      <c r="E287" s="245"/>
      <c r="F287" s="245"/>
      <c r="G287" s="262"/>
      <c r="H287" s="262"/>
      <c r="I287" s="74"/>
      <c r="J287" s="72"/>
    </row>
    <row r="288" spans="5:12" hidden="1" x14ac:dyDescent="0.25">
      <c r="E288" s="245"/>
      <c r="F288" s="245"/>
      <c r="G288" s="262"/>
      <c r="H288" s="262"/>
      <c r="I288" s="74"/>
      <c r="J288" s="72"/>
    </row>
    <row r="289" spans="5:10" hidden="1" x14ac:dyDescent="0.25">
      <c r="E289" s="245"/>
      <c r="F289" s="245"/>
      <c r="G289" s="262"/>
      <c r="H289" s="262"/>
      <c r="I289" s="74"/>
      <c r="J289" s="72"/>
    </row>
    <row r="290" spans="5:10" hidden="1" x14ac:dyDescent="0.25">
      <c r="E290" s="245"/>
      <c r="F290" s="245"/>
      <c r="G290" s="262"/>
      <c r="H290" s="262"/>
      <c r="I290" s="74"/>
      <c r="J290" s="72"/>
    </row>
    <row r="291" spans="5:10" hidden="1" x14ac:dyDescent="0.25">
      <c r="E291" s="245"/>
      <c r="F291" s="245"/>
      <c r="G291" s="262"/>
      <c r="H291" s="262"/>
      <c r="I291" s="74"/>
      <c r="J291" s="72"/>
    </row>
    <row r="292" spans="5:10" hidden="1" x14ac:dyDescent="0.25">
      <c r="E292" s="245"/>
      <c r="F292" s="245"/>
      <c r="G292" s="262"/>
      <c r="H292" s="262"/>
      <c r="I292" s="74"/>
      <c r="J292" s="72"/>
    </row>
    <row r="293" spans="5:10" hidden="1" x14ac:dyDescent="0.25">
      <c r="E293" s="245"/>
      <c r="F293" s="245"/>
      <c r="G293" s="262"/>
      <c r="H293" s="262"/>
      <c r="I293" s="74"/>
      <c r="J293" s="72"/>
    </row>
    <row r="294" spans="5:10" hidden="1" x14ac:dyDescent="0.25">
      <c r="E294" s="245"/>
      <c r="F294" s="245"/>
      <c r="G294" s="262"/>
      <c r="H294" s="262"/>
      <c r="I294" s="74"/>
      <c r="J294" s="72"/>
    </row>
    <row r="295" spans="5:10" hidden="1" x14ac:dyDescent="0.25">
      <c r="E295" s="245"/>
      <c r="F295" s="245"/>
      <c r="G295" s="262"/>
      <c r="H295" s="262"/>
      <c r="I295" s="74"/>
      <c r="J295" s="72"/>
    </row>
    <row r="296" spans="5:10" hidden="1" x14ac:dyDescent="0.25">
      <c r="E296" s="245"/>
      <c r="F296" s="245"/>
      <c r="G296" s="262"/>
      <c r="H296" s="262"/>
      <c r="I296" s="74"/>
      <c r="J296" s="72"/>
    </row>
    <row r="297" spans="5:10" hidden="1" x14ac:dyDescent="0.25">
      <c r="E297" s="245"/>
      <c r="F297" s="245"/>
      <c r="G297" s="262"/>
      <c r="H297" s="262"/>
      <c r="I297" s="74"/>
      <c r="J297" s="72"/>
    </row>
    <row r="298" spans="5:10" hidden="1" x14ac:dyDescent="0.25">
      <c r="F298" s="255"/>
    </row>
    <row r="299" spans="5:10" hidden="1" x14ac:dyDescent="0.25">
      <c r="F299" s="255"/>
    </row>
  </sheetData>
  <sheetProtection password="DCF6" sheet="1" objects="1" scenarios="1"/>
  <autoFilter ref="A1:M299">
    <filterColumn colId="5">
      <customFilters>
        <customFilter operator="notEqual" val=" "/>
      </customFilters>
    </filterColumn>
  </autoFilter>
  <mergeCells count="7">
    <mergeCell ref="G275:H275"/>
    <mergeCell ref="K1:M1"/>
    <mergeCell ref="G5:H5"/>
    <mergeCell ref="G264:H264"/>
    <mergeCell ref="G266:H266"/>
    <mergeCell ref="G268:H268"/>
    <mergeCell ref="G6:H6"/>
  </mergeCells>
  <printOptions horizontalCentered="1"/>
  <pageMargins left="0.51181102362204722" right="0.51181102362204722" top="0.39370078740157483" bottom="0.78740157480314965" header="0.31496062992125984" footer="0.59055118110236227"/>
  <pageSetup paperSize="9" scale="64" fitToHeight="0" orientation="landscape" r:id="rId1"/>
  <headerFooter>
    <oddFooter>&amp;C&amp;A&amp;RSeite &amp;P von &amp;N</oddFooter>
  </headerFooter>
  <rowBreaks count="6" manualBreakCount="6">
    <brk id="43" max="9" man="1"/>
    <brk id="77" max="9" man="1"/>
    <brk id="139" max="9" man="1"/>
    <brk id="194" max="9" man="1"/>
    <brk id="225" max="9" man="1"/>
    <brk id="260" max="9" man="1"/>
  </rowBreaks>
  <colBreaks count="1" manualBreakCount="1">
    <brk id="1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P296"/>
  <sheetViews>
    <sheetView view="pageBreakPreview" zoomScaleNormal="100" zoomScaleSheetLayoutView="100" workbookViewId="0">
      <pane xSplit="6" ySplit="17" topLeftCell="G18" activePane="bottomRight" state="frozen"/>
      <selection pane="topRight" activeCell="G1" sqref="G1"/>
      <selection pane="bottomLeft" activeCell="A8" sqref="A8"/>
      <selection pane="bottomRight" activeCell="H62" sqref="H62"/>
    </sheetView>
  </sheetViews>
  <sheetFormatPr baseColWidth="10" defaultRowHeight="15.75" outlineLevelRow="1" outlineLevelCol="1" x14ac:dyDescent="0.25"/>
  <cols>
    <col min="1" max="1" width="31.42578125" style="220" customWidth="1"/>
    <col min="2" max="2" width="10.5703125" style="251" hidden="1" customWidth="1" outlineLevel="1"/>
    <col min="3" max="3" width="10.5703125" style="252" hidden="1" customWidth="1" outlineLevel="1"/>
    <col min="4" max="4" width="10.5703125" style="251" hidden="1" customWidth="1" outlineLevel="1"/>
    <col min="5" max="5" width="6" style="254" customWidth="1" collapsed="1"/>
    <col min="6" max="6" width="6" style="255" customWidth="1"/>
    <col min="7" max="7" width="52.28515625" style="256" bestFit="1" customWidth="1"/>
    <col min="8" max="8" width="59.28515625" style="256" customWidth="1"/>
    <col min="9" max="9" width="9.7109375" style="43" bestFit="1" customWidth="1"/>
    <col min="10" max="10" width="42.28515625" style="44" bestFit="1" customWidth="1"/>
    <col min="11" max="11" width="46.85546875" style="130" hidden="1" customWidth="1" outlineLevel="1"/>
    <col min="12" max="12" width="10.85546875" style="131" hidden="1" customWidth="1" outlineLevel="1"/>
    <col min="13" max="13" width="58.85546875" style="135" hidden="1" customWidth="1" outlineLevel="1"/>
    <col min="14" max="14" width="11.42578125" style="14" collapsed="1"/>
    <col min="15" max="16384" width="11.42578125" style="14"/>
  </cols>
  <sheetData>
    <row r="1" spans="1:13" s="19" customFormat="1" ht="49.5" hidden="1" customHeight="1" outlineLevel="1" x14ac:dyDescent="0.25">
      <c r="A1" s="193"/>
      <c r="B1" s="194"/>
      <c r="C1" s="194"/>
      <c r="D1" s="194"/>
      <c r="E1" s="195"/>
      <c r="F1" s="195"/>
      <c r="G1" s="196"/>
      <c r="H1" s="196"/>
      <c r="I1" s="94"/>
      <c r="J1" s="178"/>
      <c r="K1" s="352" t="s">
        <v>120</v>
      </c>
      <c r="L1" s="352"/>
      <c r="M1" s="352"/>
    </row>
    <row r="2" spans="1:13" s="177" customFormat="1" ht="21" hidden="1" collapsed="1" x14ac:dyDescent="0.25">
      <c r="A2" s="197" t="str">
        <f>T0.Bewerberbogen!A4</f>
        <v>Projekt/Liegenschaft:</v>
      </c>
      <c r="B2" s="198"/>
      <c r="C2" s="198"/>
      <c r="D2" s="198"/>
      <c r="E2" s="199"/>
      <c r="F2" s="260" t="s">
        <v>220</v>
      </c>
      <c r="G2" s="199" t="str">
        <f>T0.Bewerberbogen!D4</f>
        <v>6 Schulstandorte in Berlin - Neuordnung Büroberufe</v>
      </c>
      <c r="H2" s="199"/>
      <c r="I2" s="174"/>
      <c r="J2" s="175"/>
      <c r="K2" s="176"/>
      <c r="L2" s="260" t="s">
        <v>220</v>
      </c>
      <c r="M2" s="176"/>
    </row>
    <row r="3" spans="1:13" s="177" customFormat="1" ht="21" hidden="1" x14ac:dyDescent="0.25">
      <c r="A3" s="197" t="str">
        <f>T0.Bewerberbogen!A5</f>
        <v>Leistung:</v>
      </c>
      <c r="B3" s="198"/>
      <c r="C3" s="198"/>
      <c r="D3" s="198"/>
      <c r="E3" s="199"/>
      <c r="F3" s="260" t="s">
        <v>220</v>
      </c>
      <c r="G3" s="199" t="str">
        <f>T0.Bewerberbogen!D5</f>
        <v>Neuordnung Büroberufe</v>
      </c>
      <c r="H3" s="199"/>
      <c r="I3" s="174"/>
      <c r="J3" s="175"/>
      <c r="K3" s="176"/>
      <c r="L3" s="260" t="s">
        <v>220</v>
      </c>
      <c r="M3" s="176"/>
    </row>
    <row r="4" spans="1:13" s="177" customFormat="1" ht="21" hidden="1" x14ac:dyDescent="0.25">
      <c r="A4" s="197" t="str">
        <f>T0.Bewerberbogen!A6</f>
        <v>Projektnummer:</v>
      </c>
      <c r="B4" s="198"/>
      <c r="C4" s="198"/>
      <c r="D4" s="198"/>
      <c r="E4" s="199"/>
      <c r="F4" s="260" t="s">
        <v>220</v>
      </c>
      <c r="G4" s="199" t="str">
        <f>T0.Bewerberbogen!D6</f>
        <v>N15013-3000000-002-730-03</v>
      </c>
      <c r="H4" s="199"/>
      <c r="I4" s="174"/>
      <c r="J4" s="175"/>
      <c r="K4" s="176"/>
      <c r="L4" s="260" t="s">
        <v>220</v>
      </c>
      <c r="M4" s="176"/>
    </row>
    <row r="5" spans="1:13" s="177" customFormat="1" ht="31.5" hidden="1" customHeight="1" x14ac:dyDescent="0.25">
      <c r="A5" s="197" t="str">
        <f>T0.Bewerberbogen!A7</f>
        <v>Leistung:</v>
      </c>
      <c r="B5" s="198"/>
      <c r="C5" s="198"/>
      <c r="D5" s="198"/>
      <c r="E5" s="199"/>
      <c r="F5" s="260" t="s">
        <v>220</v>
      </c>
      <c r="G5" s="354" t="str">
        <f>T0.Bewerberbogen!D7</f>
        <v>Leistungen gemäß Teil 3 Abschnitt 1 HOAI, Objektplanung</v>
      </c>
      <c r="H5" s="354"/>
      <c r="I5" s="174"/>
      <c r="J5" s="175"/>
      <c r="K5" s="176"/>
      <c r="L5" s="260" t="s">
        <v>220</v>
      </c>
      <c r="M5" s="176"/>
    </row>
    <row r="6" spans="1:13" s="177" customFormat="1" ht="21" x14ac:dyDescent="0.25">
      <c r="A6" s="197" t="s">
        <v>45</v>
      </c>
      <c r="B6" s="198"/>
      <c r="C6" s="198"/>
      <c r="D6" s="198"/>
      <c r="E6" s="199"/>
      <c r="F6" s="260"/>
      <c r="G6" s="199" t="s">
        <v>303</v>
      </c>
      <c r="H6" s="301"/>
      <c r="I6" s="174"/>
      <c r="J6" s="175"/>
      <c r="K6" s="176"/>
      <c r="L6" s="260"/>
      <c r="M6" s="176"/>
    </row>
    <row r="7" spans="1:13" s="177" customFormat="1" ht="21" x14ac:dyDescent="0.25">
      <c r="A7" s="197" t="s">
        <v>44</v>
      </c>
      <c r="B7" s="198"/>
      <c r="C7" s="198"/>
      <c r="D7" s="198"/>
      <c r="E7" s="199"/>
      <c r="F7" s="260"/>
      <c r="G7" s="199" t="s">
        <v>298</v>
      </c>
      <c r="H7" s="301"/>
      <c r="I7" s="174"/>
      <c r="J7" s="175"/>
      <c r="K7" s="176"/>
      <c r="L7" s="260"/>
      <c r="M7" s="176"/>
    </row>
    <row r="8" spans="1:13" s="177" customFormat="1" ht="21" x14ac:dyDescent="0.25">
      <c r="A8" s="197" t="s">
        <v>128</v>
      </c>
      <c r="B8" s="198"/>
      <c r="C8" s="198"/>
      <c r="D8" s="198"/>
      <c r="E8" s="199"/>
      <c r="F8" s="260"/>
      <c r="G8" s="199" t="s">
        <v>309</v>
      </c>
      <c r="H8" s="301"/>
      <c r="I8" s="174"/>
      <c r="J8" s="175"/>
      <c r="K8" s="176"/>
      <c r="L8" s="260"/>
      <c r="M8" s="176"/>
    </row>
    <row r="9" spans="1:13" s="177" customFormat="1" ht="21" x14ac:dyDescent="0.25">
      <c r="A9" s="197" t="s">
        <v>44</v>
      </c>
      <c r="B9" s="198"/>
      <c r="C9" s="198"/>
      <c r="D9" s="198"/>
      <c r="E9" s="199"/>
      <c r="F9" s="260"/>
      <c r="G9" s="353" t="str">
        <f>T0.Bewerberbogen!D7</f>
        <v>Leistungen gemäß Teil 3 Abschnitt 1 HOAI, Objektplanung</v>
      </c>
      <c r="H9" s="354"/>
      <c r="I9" s="174"/>
      <c r="J9" s="175"/>
      <c r="K9" s="176"/>
      <c r="L9" s="260"/>
      <c r="M9" s="176"/>
    </row>
    <row r="10" spans="1:13" s="177" customFormat="1" ht="21" x14ac:dyDescent="0.25">
      <c r="A10" s="197"/>
      <c r="B10" s="198"/>
      <c r="C10" s="198"/>
      <c r="D10" s="198"/>
      <c r="E10" s="199"/>
      <c r="F10" s="260"/>
      <c r="G10" s="356" t="s">
        <v>350</v>
      </c>
      <c r="H10" s="356"/>
      <c r="I10" s="174"/>
      <c r="J10" s="175"/>
      <c r="K10" s="176"/>
      <c r="L10" s="260"/>
      <c r="M10" s="176"/>
    </row>
    <row r="11" spans="1:13" s="177" customFormat="1" ht="21" x14ac:dyDescent="0.25">
      <c r="A11" s="197"/>
      <c r="B11" s="198"/>
      <c r="C11" s="198"/>
      <c r="D11" s="198"/>
      <c r="E11" s="199"/>
      <c r="F11" s="260"/>
      <c r="G11" s="299"/>
      <c r="H11" s="299"/>
      <c r="I11" s="174"/>
      <c r="J11" s="175"/>
      <c r="K11" s="176"/>
      <c r="L11" s="260"/>
      <c r="M11" s="176"/>
    </row>
    <row r="12" spans="1:13" s="13" customFormat="1" ht="31.5" x14ac:dyDescent="0.25">
      <c r="A12" s="200" t="s">
        <v>82</v>
      </c>
      <c r="B12" s="86" t="s">
        <v>84</v>
      </c>
      <c r="C12" s="153" t="s">
        <v>175</v>
      </c>
      <c r="D12" s="201" t="s">
        <v>127</v>
      </c>
      <c r="E12" s="202" t="s">
        <v>3</v>
      </c>
      <c r="F12" s="202" t="s">
        <v>4</v>
      </c>
      <c r="G12" s="200" t="s">
        <v>0</v>
      </c>
      <c r="H12" s="200" t="s">
        <v>2</v>
      </c>
      <c r="I12" s="38" t="s">
        <v>60</v>
      </c>
      <c r="J12" s="139" t="s">
        <v>81</v>
      </c>
      <c r="K12" s="115" t="s">
        <v>102</v>
      </c>
      <c r="L12" s="115" t="s">
        <v>164</v>
      </c>
      <c r="M12" s="115" t="s">
        <v>1</v>
      </c>
    </row>
    <row r="13" spans="1:13" s="52" customFormat="1" hidden="1" outlineLevel="1" x14ac:dyDescent="0.25">
      <c r="A13" s="203"/>
      <c r="B13" s="204"/>
      <c r="C13" s="205"/>
      <c r="D13" s="206"/>
      <c r="E13" s="207"/>
      <c r="F13" s="204"/>
      <c r="G13" s="208" t="s">
        <v>160</v>
      </c>
      <c r="H13" s="208" t="s">
        <v>27</v>
      </c>
      <c r="I13" s="113"/>
      <c r="J13" s="114"/>
      <c r="K13" s="117"/>
      <c r="L13" s="118"/>
      <c r="M13" s="173" t="s">
        <v>165</v>
      </c>
    </row>
    <row r="14" spans="1:13" s="52" customFormat="1" ht="31.5" hidden="1" outlineLevel="1" x14ac:dyDescent="0.25">
      <c r="A14" s="203"/>
      <c r="B14" s="204"/>
      <c r="C14" s="205"/>
      <c r="D14" s="206"/>
      <c r="E14" s="207"/>
      <c r="F14" s="204"/>
      <c r="G14" s="209" t="s">
        <v>163</v>
      </c>
      <c r="H14" s="209" t="s">
        <v>27</v>
      </c>
      <c r="I14" s="113"/>
      <c r="J14" s="114"/>
      <c r="K14" s="117"/>
      <c r="L14" s="118"/>
      <c r="M14" s="119" t="s">
        <v>165</v>
      </c>
    </row>
    <row r="15" spans="1:13" s="52" customFormat="1" hidden="1" outlineLevel="1" x14ac:dyDescent="0.25">
      <c r="A15" s="203"/>
      <c r="B15" s="204"/>
      <c r="C15" s="205"/>
      <c r="D15" s="206"/>
      <c r="E15" s="207"/>
      <c r="F15" s="204"/>
      <c r="G15" s="209" t="s">
        <v>161</v>
      </c>
      <c r="H15" s="209" t="s">
        <v>27</v>
      </c>
      <c r="I15" s="113"/>
      <c r="J15" s="114"/>
      <c r="K15" s="117"/>
      <c r="L15" s="118"/>
      <c r="M15" s="119" t="s">
        <v>165</v>
      </c>
    </row>
    <row r="16" spans="1:13" s="52" customFormat="1" ht="31.5" hidden="1" outlineLevel="1" x14ac:dyDescent="0.25">
      <c r="A16" s="203"/>
      <c r="B16" s="204"/>
      <c r="C16" s="205"/>
      <c r="D16" s="206"/>
      <c r="E16" s="207"/>
      <c r="F16" s="204"/>
      <c r="G16" s="83" t="s">
        <v>162</v>
      </c>
      <c r="H16" s="209" t="s">
        <v>27</v>
      </c>
      <c r="I16" s="113"/>
      <c r="J16" s="114"/>
      <c r="K16" s="117"/>
      <c r="L16" s="118"/>
      <c r="M16" s="119" t="s">
        <v>165</v>
      </c>
    </row>
    <row r="17" spans="1:13" s="52" customFormat="1" ht="16.5" hidden="1" outlineLevel="1" thickBot="1" x14ac:dyDescent="0.3">
      <c r="A17" s="203"/>
      <c r="B17" s="210"/>
      <c r="C17" s="211"/>
      <c r="D17" s="212"/>
      <c r="E17" s="207"/>
      <c r="F17" s="204"/>
      <c r="G17" s="213" t="s">
        <v>176</v>
      </c>
      <c r="H17" s="213" t="s">
        <v>27</v>
      </c>
      <c r="I17" s="113"/>
      <c r="J17" s="114"/>
      <c r="K17" s="120"/>
      <c r="L17" s="121"/>
      <c r="M17" s="122" t="s">
        <v>165</v>
      </c>
    </row>
    <row r="18" spans="1:13" s="13" customFormat="1" hidden="1" collapsed="1" x14ac:dyDescent="0.25">
      <c r="A18" s="214" t="s">
        <v>122</v>
      </c>
      <c r="B18" s="215"/>
      <c r="C18" s="216" t="s">
        <v>99</v>
      </c>
      <c r="D18" s="217"/>
      <c r="E18" s="218" t="s">
        <v>5</v>
      </c>
      <c r="F18" s="218">
        <v>1</v>
      </c>
      <c r="G18" s="40" t="s">
        <v>80</v>
      </c>
      <c r="H18" s="219" t="s">
        <v>27</v>
      </c>
      <c r="I18" s="99"/>
      <c r="J18" s="18"/>
      <c r="K18" s="116" t="s">
        <v>28</v>
      </c>
      <c r="L18" s="123" t="s">
        <v>15</v>
      </c>
      <c r="M18" s="123"/>
    </row>
    <row r="19" spans="1:13" hidden="1" x14ac:dyDescent="0.25">
      <c r="B19" s="79"/>
      <c r="C19" s="152" t="s">
        <v>99</v>
      </c>
      <c r="D19" s="86"/>
      <c r="E19" s="221" t="s">
        <v>5</v>
      </c>
      <c r="F19" s="221">
        <v>2</v>
      </c>
      <c r="G19" s="148" t="s">
        <v>79</v>
      </c>
      <c r="H19" s="222" t="s">
        <v>27</v>
      </c>
      <c r="I19" s="146"/>
      <c r="J19" s="147"/>
      <c r="K19" s="116" t="s">
        <v>28</v>
      </c>
      <c r="L19" s="115" t="s">
        <v>15</v>
      </c>
      <c r="M19" s="83"/>
    </row>
    <row r="20" spans="1:13" s="13" customFormat="1" hidden="1" x14ac:dyDescent="0.25">
      <c r="A20" s="223"/>
      <c r="B20" s="79"/>
      <c r="C20" s="152" t="s">
        <v>99</v>
      </c>
      <c r="D20" s="86"/>
      <c r="E20" s="218" t="s">
        <v>5</v>
      </c>
      <c r="F20" s="218">
        <v>3</v>
      </c>
      <c r="G20" s="40" t="s">
        <v>16</v>
      </c>
      <c r="H20" s="219" t="s">
        <v>27</v>
      </c>
      <c r="I20" s="98"/>
      <c r="J20" s="17" t="s">
        <v>250</v>
      </c>
      <c r="K20" s="116" t="s">
        <v>28</v>
      </c>
      <c r="L20" s="115" t="s">
        <v>15</v>
      </c>
      <c r="M20" s="83"/>
    </row>
    <row r="21" spans="1:13" s="13" customFormat="1" x14ac:dyDescent="0.25">
      <c r="A21" s="223"/>
      <c r="B21" s="79"/>
      <c r="C21" s="152" t="s">
        <v>99</v>
      </c>
      <c r="D21" s="86"/>
      <c r="E21" s="218" t="s">
        <v>5</v>
      </c>
      <c r="F21" s="218">
        <v>4</v>
      </c>
      <c r="G21" s="40" t="s">
        <v>200</v>
      </c>
      <c r="H21" s="267" t="s">
        <v>27</v>
      </c>
      <c r="I21" s="100"/>
      <c r="J21" s="17"/>
      <c r="K21" s="116" t="s">
        <v>28</v>
      </c>
      <c r="L21" s="115" t="s">
        <v>14</v>
      </c>
      <c r="M21" s="83"/>
    </row>
    <row r="22" spans="1:13" ht="31.5" x14ac:dyDescent="0.25">
      <c r="A22" s="224"/>
      <c r="B22" s="79"/>
      <c r="C22" s="152" t="s">
        <v>99</v>
      </c>
      <c r="D22" s="201"/>
      <c r="E22" s="218" t="s">
        <v>5</v>
      </c>
      <c r="F22" s="218">
        <v>5</v>
      </c>
      <c r="G22" s="40" t="s">
        <v>365</v>
      </c>
      <c r="H22" s="267"/>
      <c r="I22" s="100"/>
      <c r="J22" s="17" t="s">
        <v>205</v>
      </c>
      <c r="K22" s="116"/>
      <c r="L22" s="115" t="s">
        <v>14</v>
      </c>
      <c r="M22" s="83"/>
    </row>
    <row r="23" spans="1:13" x14ac:dyDescent="0.25">
      <c r="B23" s="79"/>
      <c r="C23" s="152" t="s">
        <v>99</v>
      </c>
      <c r="D23" s="86"/>
      <c r="E23" s="218" t="s">
        <v>5</v>
      </c>
      <c r="F23" s="218">
        <v>6</v>
      </c>
      <c r="G23" s="40" t="s">
        <v>18</v>
      </c>
      <c r="H23" s="267"/>
      <c r="I23" s="100"/>
      <c r="J23" s="17"/>
      <c r="K23" s="116"/>
      <c r="L23" s="115" t="s">
        <v>14</v>
      </c>
      <c r="M23" s="83"/>
    </row>
    <row r="24" spans="1:13" x14ac:dyDescent="0.25">
      <c r="B24" s="79"/>
      <c r="C24" s="152" t="s">
        <v>99</v>
      </c>
      <c r="D24" s="86"/>
      <c r="E24" s="218" t="s">
        <v>5</v>
      </c>
      <c r="F24" s="218">
        <v>7</v>
      </c>
      <c r="G24" s="40" t="s">
        <v>19</v>
      </c>
      <c r="H24" s="267"/>
      <c r="I24" s="100"/>
      <c r="J24" s="17"/>
      <c r="K24" s="116"/>
      <c r="L24" s="115" t="s">
        <v>14</v>
      </c>
      <c r="M24" s="83"/>
    </row>
    <row r="25" spans="1:13" x14ac:dyDescent="0.25">
      <c r="B25" s="79"/>
      <c r="C25" s="152" t="s">
        <v>99</v>
      </c>
      <c r="D25" s="86"/>
      <c r="E25" s="218" t="s">
        <v>5</v>
      </c>
      <c r="F25" s="218">
        <v>8</v>
      </c>
      <c r="G25" s="40" t="s">
        <v>20</v>
      </c>
      <c r="H25" s="267"/>
      <c r="I25" s="100"/>
      <c r="J25" s="17"/>
      <c r="K25" s="116"/>
      <c r="L25" s="115" t="s">
        <v>14</v>
      </c>
      <c r="M25" s="83"/>
    </row>
    <row r="26" spans="1:13" x14ac:dyDescent="0.25">
      <c r="B26" s="79"/>
      <c r="C26" s="152" t="s">
        <v>99</v>
      </c>
      <c r="D26" s="86"/>
      <c r="E26" s="218" t="s">
        <v>5</v>
      </c>
      <c r="F26" s="218">
        <v>9</v>
      </c>
      <c r="G26" s="40" t="s">
        <v>21</v>
      </c>
      <c r="H26" s="267"/>
      <c r="I26" s="100"/>
      <c r="J26" s="17"/>
      <c r="K26" s="116"/>
      <c r="L26" s="115" t="s">
        <v>14</v>
      </c>
      <c r="M26" s="83"/>
    </row>
    <row r="27" spans="1:13" x14ac:dyDescent="0.25">
      <c r="B27" s="79"/>
      <c r="C27" s="152" t="s">
        <v>99</v>
      </c>
      <c r="D27" s="86"/>
      <c r="E27" s="218" t="s">
        <v>5</v>
      </c>
      <c r="F27" s="218">
        <v>10</v>
      </c>
      <c r="G27" s="40" t="s">
        <v>22</v>
      </c>
      <c r="H27" s="267"/>
      <c r="I27" s="100"/>
      <c r="J27" s="17"/>
      <c r="K27" s="116"/>
      <c r="L27" s="115" t="s">
        <v>14</v>
      </c>
      <c r="M27" s="83"/>
    </row>
    <row r="28" spans="1:13" x14ac:dyDescent="0.25">
      <c r="B28" s="79"/>
      <c r="C28" s="152" t="s">
        <v>99</v>
      </c>
      <c r="D28" s="86"/>
      <c r="E28" s="218" t="s">
        <v>5</v>
      </c>
      <c r="F28" s="218">
        <v>11</v>
      </c>
      <c r="G28" s="40" t="s">
        <v>23</v>
      </c>
      <c r="H28" s="267"/>
      <c r="I28" s="100"/>
      <c r="J28" s="17"/>
      <c r="K28" s="116"/>
      <c r="L28" s="115" t="s">
        <v>14</v>
      </c>
      <c r="M28" s="83"/>
    </row>
    <row r="29" spans="1:13" x14ac:dyDescent="0.25">
      <c r="B29" s="79"/>
      <c r="C29" s="152" t="s">
        <v>99</v>
      </c>
      <c r="D29" s="86"/>
      <c r="E29" s="218" t="s">
        <v>5</v>
      </c>
      <c r="F29" s="218">
        <v>12</v>
      </c>
      <c r="G29" s="40" t="s">
        <v>24</v>
      </c>
      <c r="H29" s="267"/>
      <c r="I29" s="100"/>
      <c r="J29" s="17"/>
      <c r="K29" s="116"/>
      <c r="L29" s="115" t="s">
        <v>14</v>
      </c>
      <c r="M29" s="83"/>
    </row>
    <row r="30" spans="1:13" ht="31.5" x14ac:dyDescent="0.25">
      <c r="B30" s="79"/>
      <c r="C30" s="152" t="s">
        <v>99</v>
      </c>
      <c r="D30" s="86"/>
      <c r="E30" s="218" t="s">
        <v>5</v>
      </c>
      <c r="F30" s="218">
        <v>13</v>
      </c>
      <c r="G30" s="40" t="s">
        <v>91</v>
      </c>
      <c r="H30" s="267" t="s">
        <v>27</v>
      </c>
      <c r="I30" s="280"/>
      <c r="J30" s="17" t="s">
        <v>32</v>
      </c>
      <c r="K30" s="116" t="s">
        <v>28</v>
      </c>
      <c r="L30" s="115" t="s">
        <v>14</v>
      </c>
      <c r="M30" s="83" t="s">
        <v>90</v>
      </c>
    </row>
    <row r="31" spans="1:13" x14ac:dyDescent="0.25">
      <c r="B31" s="79"/>
      <c r="C31" s="152" t="s">
        <v>99</v>
      </c>
      <c r="D31" s="86"/>
      <c r="E31" s="218" t="s">
        <v>5</v>
      </c>
      <c r="F31" s="218">
        <v>14</v>
      </c>
      <c r="G31" s="40" t="s">
        <v>25</v>
      </c>
      <c r="H31" s="267"/>
      <c r="I31" s="100"/>
      <c r="J31" s="292" t="s">
        <v>150</v>
      </c>
      <c r="K31" s="116"/>
      <c r="L31" s="115" t="s">
        <v>14</v>
      </c>
      <c r="M31" s="83"/>
    </row>
    <row r="32" spans="1:13" ht="31.5" x14ac:dyDescent="0.25">
      <c r="B32" s="79"/>
      <c r="C32" s="152"/>
      <c r="D32" s="86"/>
      <c r="E32" s="218" t="s">
        <v>5</v>
      </c>
      <c r="F32" s="218">
        <v>15</v>
      </c>
      <c r="G32" s="40" t="s">
        <v>26</v>
      </c>
      <c r="H32" s="267" t="s">
        <v>27</v>
      </c>
      <c r="I32" s="280"/>
      <c r="J32" s="17" t="s">
        <v>94</v>
      </c>
      <c r="K32" s="116" t="s">
        <v>28</v>
      </c>
      <c r="L32" s="115" t="s">
        <v>14</v>
      </c>
      <c r="M32" s="83" t="s">
        <v>121</v>
      </c>
    </row>
    <row r="33" spans="1:16" s="52" customFormat="1" hidden="1" outlineLevel="1" x14ac:dyDescent="0.25">
      <c r="A33" s="85"/>
      <c r="B33" s="79"/>
      <c r="C33" s="152"/>
      <c r="D33" s="79"/>
      <c r="E33" s="225"/>
      <c r="F33" s="86"/>
      <c r="G33" s="83" t="s">
        <v>88</v>
      </c>
      <c r="H33" s="209"/>
      <c r="I33" s="88"/>
      <c r="J33" s="55"/>
      <c r="K33" s="124"/>
      <c r="L33" s="115"/>
      <c r="M33" s="83"/>
      <c r="P33" s="14"/>
    </row>
    <row r="34" spans="1:16" s="52" customFormat="1" hidden="1" outlineLevel="1" x14ac:dyDescent="0.25">
      <c r="A34" s="85"/>
      <c r="B34" s="86"/>
      <c r="C34" s="153"/>
      <c r="D34" s="86"/>
      <c r="E34" s="226"/>
      <c r="F34" s="227"/>
      <c r="G34" s="142" t="s">
        <v>89</v>
      </c>
      <c r="H34" s="213"/>
      <c r="I34" s="140"/>
      <c r="J34" s="141"/>
      <c r="K34" s="124"/>
      <c r="L34" s="115"/>
      <c r="M34" s="83" t="s">
        <v>221</v>
      </c>
      <c r="P34" s="14"/>
    </row>
    <row r="35" spans="1:16" ht="36.75" customHeight="1" collapsed="1" x14ac:dyDescent="0.25">
      <c r="A35" s="214" t="s">
        <v>123</v>
      </c>
      <c r="B35" s="86"/>
      <c r="C35" s="153" t="s">
        <v>99</v>
      </c>
      <c r="D35" s="228"/>
      <c r="E35" s="218" t="s">
        <v>11</v>
      </c>
      <c r="F35" s="218">
        <v>1</v>
      </c>
      <c r="G35" s="40" t="s">
        <v>321</v>
      </c>
      <c r="H35" s="269" t="s">
        <v>27</v>
      </c>
      <c r="I35" s="277"/>
      <c r="J35" s="17" t="s">
        <v>94</v>
      </c>
      <c r="K35" s="116" t="s">
        <v>28</v>
      </c>
      <c r="L35" s="115" t="s">
        <v>14</v>
      </c>
      <c r="M35" s="83" t="s">
        <v>121</v>
      </c>
    </row>
    <row r="36" spans="1:16" ht="74.25" customHeight="1" x14ac:dyDescent="0.25">
      <c r="B36" s="86"/>
      <c r="C36" s="153" t="s">
        <v>99</v>
      </c>
      <c r="D36" s="86"/>
      <c r="E36" s="221" t="s">
        <v>11</v>
      </c>
      <c r="F36" s="221">
        <v>2</v>
      </c>
      <c r="G36" s="148" t="s">
        <v>85</v>
      </c>
      <c r="H36" s="270" t="s">
        <v>27</v>
      </c>
      <c r="I36" s="282"/>
      <c r="J36" s="145" t="s">
        <v>94</v>
      </c>
      <c r="K36" s="116" t="s">
        <v>28</v>
      </c>
      <c r="L36" s="115" t="s">
        <v>14</v>
      </c>
      <c r="M36" s="83" t="s">
        <v>173</v>
      </c>
    </row>
    <row r="37" spans="1:16" s="52" customFormat="1" hidden="1" outlineLevel="1" x14ac:dyDescent="0.25">
      <c r="A37" s="85"/>
      <c r="B37" s="79"/>
      <c r="C37" s="152"/>
      <c r="D37" s="79"/>
      <c r="E37" s="225"/>
      <c r="F37" s="86"/>
      <c r="G37" s="83" t="s">
        <v>100</v>
      </c>
      <c r="H37" s="209"/>
      <c r="I37" s="88"/>
      <c r="J37" s="55"/>
      <c r="K37" s="124"/>
      <c r="L37" s="115"/>
      <c r="M37" s="83"/>
    </row>
    <row r="38" spans="1:16" s="52" customFormat="1" hidden="1" outlineLevel="1" x14ac:dyDescent="0.25">
      <c r="A38" s="85"/>
      <c r="B38" s="86"/>
      <c r="C38" s="153"/>
      <c r="D38" s="86"/>
      <c r="E38" s="226"/>
      <c r="F38" s="227"/>
      <c r="G38" s="142" t="s">
        <v>89</v>
      </c>
      <c r="H38" s="213"/>
      <c r="I38" s="140"/>
      <c r="J38" s="141"/>
      <c r="K38" s="124"/>
      <c r="L38" s="115"/>
      <c r="M38" s="83" t="s">
        <v>221</v>
      </c>
    </row>
    <row r="39" spans="1:16" ht="104.25" hidden="1" customHeight="1" collapsed="1" x14ac:dyDescent="0.25">
      <c r="A39" s="214" t="s">
        <v>267</v>
      </c>
      <c r="B39" s="86"/>
      <c r="C39" s="153" t="s">
        <v>99</v>
      </c>
      <c r="D39" s="228"/>
      <c r="E39" s="218" t="s">
        <v>10</v>
      </c>
      <c r="F39" s="218">
        <v>1</v>
      </c>
      <c r="G39" s="40" t="s">
        <v>268</v>
      </c>
      <c r="H39" s="229" t="s">
        <v>27</v>
      </c>
      <c r="I39" s="108"/>
      <c r="J39" s="17" t="s">
        <v>211</v>
      </c>
      <c r="K39" s="116" t="s">
        <v>177</v>
      </c>
      <c r="L39" s="115" t="s">
        <v>15</v>
      </c>
      <c r="M39" s="83" t="s">
        <v>169</v>
      </c>
    </row>
    <row r="40" spans="1:16" s="52" customFormat="1" hidden="1" outlineLevel="1" x14ac:dyDescent="0.25">
      <c r="A40" s="85"/>
      <c r="B40" s="79"/>
      <c r="C40" s="152"/>
      <c r="D40" s="79"/>
      <c r="E40" s="230"/>
      <c r="F40" s="231"/>
      <c r="G40" s="232" t="s">
        <v>100</v>
      </c>
      <c r="H40" s="208"/>
      <c r="I40" s="138"/>
      <c r="J40" s="90"/>
      <c r="K40" s="124"/>
      <c r="L40" s="115"/>
      <c r="M40" s="83"/>
    </row>
    <row r="41" spans="1:16" s="52" customFormat="1" hidden="1" outlineLevel="1" x14ac:dyDescent="0.25">
      <c r="A41" s="85"/>
      <c r="B41" s="86"/>
      <c r="C41" s="153"/>
      <c r="D41" s="86"/>
      <c r="E41" s="226"/>
      <c r="F41" s="227"/>
      <c r="G41" s="142" t="s">
        <v>89</v>
      </c>
      <c r="H41" s="213"/>
      <c r="I41" s="140"/>
      <c r="J41" s="141"/>
      <c r="K41" s="124"/>
      <c r="L41" s="115"/>
      <c r="M41" s="83" t="s">
        <v>221</v>
      </c>
    </row>
    <row r="42" spans="1:16" ht="84.75" hidden="1" customHeight="1" collapsed="1" x14ac:dyDescent="0.25">
      <c r="B42" s="86"/>
      <c r="C42" s="153" t="s">
        <v>185</v>
      </c>
      <c r="D42" s="86"/>
      <c r="E42" s="218" t="s">
        <v>10</v>
      </c>
      <c r="F42" s="218">
        <v>2</v>
      </c>
      <c r="G42" s="40" t="s">
        <v>269</v>
      </c>
      <c r="H42" s="233"/>
      <c r="I42" s="39"/>
      <c r="J42" s="17" t="s">
        <v>203</v>
      </c>
      <c r="K42" s="116" t="s">
        <v>199</v>
      </c>
      <c r="L42" s="115" t="s">
        <v>15</v>
      </c>
      <c r="M42" s="83" t="s">
        <v>198</v>
      </c>
    </row>
    <row r="43" spans="1:16" ht="31.5" hidden="1" x14ac:dyDescent="0.25">
      <c r="B43" s="86"/>
      <c r="C43" s="153"/>
      <c r="D43" s="86"/>
      <c r="E43" s="218" t="s">
        <v>10</v>
      </c>
      <c r="F43" s="218">
        <v>3</v>
      </c>
      <c r="G43" s="40" t="s">
        <v>270</v>
      </c>
      <c r="H43" s="233"/>
      <c r="I43" s="39"/>
      <c r="J43" s="17" t="s">
        <v>201</v>
      </c>
      <c r="K43" s="116" t="s">
        <v>199</v>
      </c>
      <c r="L43" s="115" t="s">
        <v>15</v>
      </c>
      <c r="M43" s="83"/>
    </row>
    <row r="44" spans="1:16" ht="31.5" hidden="1" x14ac:dyDescent="0.25">
      <c r="B44" s="86"/>
      <c r="C44" s="153"/>
      <c r="D44" s="86"/>
      <c r="E44" s="218" t="s">
        <v>10</v>
      </c>
      <c r="F44" s="218">
        <v>4</v>
      </c>
      <c r="G44" s="40" t="s">
        <v>270</v>
      </c>
      <c r="H44" s="233"/>
      <c r="I44" s="39"/>
      <c r="J44" s="17" t="s">
        <v>202</v>
      </c>
      <c r="K44" s="116" t="s">
        <v>199</v>
      </c>
      <c r="L44" s="115" t="s">
        <v>15</v>
      </c>
      <c r="M44" s="83"/>
    </row>
    <row r="45" spans="1:16" hidden="1" x14ac:dyDescent="0.25">
      <c r="B45" s="234"/>
      <c r="C45" s="235"/>
      <c r="D45" s="234"/>
      <c r="E45" s="218" t="s">
        <v>10</v>
      </c>
      <c r="F45" s="218">
        <v>5</v>
      </c>
      <c r="G45" s="40" t="s">
        <v>83</v>
      </c>
      <c r="H45" s="236">
        <f>(H42+H43+H44)/3</f>
        <v>0</v>
      </c>
      <c r="I45" s="39"/>
      <c r="J45" s="17"/>
      <c r="K45" s="116"/>
      <c r="L45" s="115" t="s">
        <v>15</v>
      </c>
      <c r="M45" s="83"/>
    </row>
    <row r="46" spans="1:16" s="52" customFormat="1" ht="31.5" hidden="1" outlineLevel="1" x14ac:dyDescent="0.25">
      <c r="A46" s="85"/>
      <c r="B46" s="79">
        <f>T13.Wertungsmatrix!F5</f>
        <v>5</v>
      </c>
      <c r="C46" s="152"/>
      <c r="D46" s="79">
        <f>T13.Wertungsmatrix!G5</f>
        <v>25</v>
      </c>
      <c r="E46" s="225"/>
      <c r="F46" s="86"/>
      <c r="G46" s="83" t="s">
        <v>86</v>
      </c>
      <c r="H46" s="209"/>
      <c r="I46" s="88"/>
      <c r="J46" s="55"/>
      <c r="K46" s="124"/>
      <c r="L46" s="115"/>
      <c r="M46" s="83" t="s">
        <v>148</v>
      </c>
    </row>
    <row r="47" spans="1:16" s="52" customFormat="1" hidden="1" outlineLevel="1" x14ac:dyDescent="0.25">
      <c r="A47" s="85"/>
      <c r="B47" s="86"/>
      <c r="C47" s="153"/>
      <c r="D47" s="86"/>
      <c r="E47" s="226"/>
      <c r="F47" s="227"/>
      <c r="G47" s="142" t="s">
        <v>87</v>
      </c>
      <c r="H47" s="213">
        <f>B46*H46</f>
        <v>0</v>
      </c>
      <c r="I47" s="140"/>
      <c r="J47" s="141"/>
      <c r="K47" s="124"/>
      <c r="L47" s="115"/>
      <c r="M47" s="83" t="s">
        <v>222</v>
      </c>
    </row>
    <row r="48" spans="1:16" ht="118.5" hidden="1" customHeight="1" collapsed="1" x14ac:dyDescent="0.25">
      <c r="B48" s="86"/>
      <c r="C48" s="153" t="s">
        <v>185</v>
      </c>
      <c r="D48" s="86"/>
      <c r="E48" s="218" t="s">
        <v>10</v>
      </c>
      <c r="F48" s="218">
        <v>6</v>
      </c>
      <c r="G48" s="40" t="s">
        <v>271</v>
      </c>
      <c r="H48" s="233"/>
      <c r="I48" s="39"/>
      <c r="J48" s="17" t="s">
        <v>203</v>
      </c>
      <c r="K48" s="116" t="s">
        <v>199</v>
      </c>
      <c r="L48" s="115" t="s">
        <v>15</v>
      </c>
      <c r="M48" s="83" t="s">
        <v>198</v>
      </c>
    </row>
    <row r="49" spans="1:13" ht="35.25" hidden="1" customHeight="1" x14ac:dyDescent="0.25">
      <c r="B49" s="86"/>
      <c r="C49" s="153"/>
      <c r="D49" s="86"/>
      <c r="E49" s="218" t="s">
        <v>10</v>
      </c>
      <c r="F49" s="218">
        <v>7</v>
      </c>
      <c r="G49" s="40" t="s">
        <v>270</v>
      </c>
      <c r="H49" s="233"/>
      <c r="I49" s="39"/>
      <c r="J49" s="17" t="s">
        <v>201</v>
      </c>
      <c r="K49" s="116" t="s">
        <v>199</v>
      </c>
      <c r="L49" s="115" t="s">
        <v>15</v>
      </c>
      <c r="M49" s="83"/>
    </row>
    <row r="50" spans="1:13" ht="34.5" hidden="1" customHeight="1" x14ac:dyDescent="0.25">
      <c r="B50" s="86"/>
      <c r="C50" s="153"/>
      <c r="D50" s="86"/>
      <c r="E50" s="218" t="s">
        <v>10</v>
      </c>
      <c r="F50" s="218">
        <v>8</v>
      </c>
      <c r="G50" s="40" t="s">
        <v>272</v>
      </c>
      <c r="H50" s="233"/>
      <c r="I50" s="39"/>
      <c r="J50" s="17" t="s">
        <v>202</v>
      </c>
      <c r="K50" s="116" t="s">
        <v>199</v>
      </c>
      <c r="L50" s="115" t="s">
        <v>15</v>
      </c>
      <c r="M50" s="83"/>
    </row>
    <row r="51" spans="1:13" hidden="1" x14ac:dyDescent="0.25">
      <c r="B51" s="234"/>
      <c r="C51" s="235"/>
      <c r="D51" s="234"/>
      <c r="E51" s="218" t="s">
        <v>10</v>
      </c>
      <c r="F51" s="218">
        <v>9</v>
      </c>
      <c r="G51" s="40" t="s">
        <v>83</v>
      </c>
      <c r="H51" s="236">
        <f>(H48+H49+H50)/3</f>
        <v>0</v>
      </c>
      <c r="I51" s="39"/>
      <c r="J51" s="17"/>
      <c r="K51" s="116"/>
      <c r="L51" s="115" t="s">
        <v>15</v>
      </c>
      <c r="M51" s="83"/>
    </row>
    <row r="52" spans="1:13" s="52" customFormat="1" ht="31.5" hidden="1" outlineLevel="1" x14ac:dyDescent="0.25">
      <c r="A52" s="85"/>
      <c r="B52" s="79">
        <f>T13.Wertungsmatrix!F6</f>
        <v>5</v>
      </c>
      <c r="C52" s="152"/>
      <c r="D52" s="79">
        <f>T13.Wertungsmatrix!G6</f>
        <v>25</v>
      </c>
      <c r="E52" s="225"/>
      <c r="F52" s="86"/>
      <c r="G52" s="83" t="s">
        <v>86</v>
      </c>
      <c r="H52" s="209"/>
      <c r="I52" s="88"/>
      <c r="J52" s="55"/>
      <c r="K52" s="124"/>
      <c r="L52" s="115"/>
      <c r="M52" s="83" t="s">
        <v>148</v>
      </c>
    </row>
    <row r="53" spans="1:13" s="52" customFormat="1" hidden="1" outlineLevel="1" x14ac:dyDescent="0.25">
      <c r="A53" s="85"/>
      <c r="B53" s="86"/>
      <c r="C53" s="153"/>
      <c r="D53" s="86"/>
      <c r="E53" s="226"/>
      <c r="F53" s="227"/>
      <c r="G53" s="142" t="s">
        <v>87</v>
      </c>
      <c r="H53" s="213">
        <f>B52*H52</f>
        <v>0</v>
      </c>
      <c r="I53" s="140"/>
      <c r="J53" s="141"/>
      <c r="K53" s="124"/>
      <c r="L53" s="115"/>
      <c r="M53" s="83" t="s">
        <v>222</v>
      </c>
    </row>
    <row r="54" spans="1:13" ht="63" collapsed="1" x14ac:dyDescent="0.25">
      <c r="A54" s="237" t="s">
        <v>273</v>
      </c>
      <c r="B54" s="86"/>
      <c r="C54" s="153" t="s">
        <v>185</v>
      </c>
      <c r="D54" s="228"/>
      <c r="E54" s="218" t="s">
        <v>9</v>
      </c>
      <c r="F54" s="218">
        <v>1</v>
      </c>
      <c r="G54" s="40" t="s">
        <v>325</v>
      </c>
      <c r="H54" s="267"/>
      <c r="I54" s="99"/>
      <c r="J54" s="17" t="s">
        <v>212</v>
      </c>
      <c r="K54" s="116"/>
      <c r="L54" s="115" t="s">
        <v>14</v>
      </c>
      <c r="M54" s="83" t="s">
        <v>223</v>
      </c>
    </row>
    <row r="55" spans="1:13" x14ac:dyDescent="0.25">
      <c r="A55" s="306"/>
      <c r="B55" s="86"/>
      <c r="C55" s="153"/>
      <c r="D55" s="228"/>
      <c r="E55" s="221" t="s">
        <v>9</v>
      </c>
      <c r="F55" s="311">
        <v>2</v>
      </c>
      <c r="G55" s="291" t="s">
        <v>98</v>
      </c>
      <c r="H55" s="268"/>
      <c r="I55" s="307"/>
      <c r="J55" s="145"/>
      <c r="K55" s="116"/>
      <c r="L55" s="115"/>
      <c r="M55" s="83"/>
    </row>
    <row r="56" spans="1:13" ht="31.5" x14ac:dyDescent="0.25">
      <c r="B56" s="86"/>
      <c r="C56" s="153"/>
      <c r="D56" s="86"/>
      <c r="E56" s="221" t="s">
        <v>9</v>
      </c>
      <c r="F56" s="221">
        <v>2</v>
      </c>
      <c r="G56" s="148" t="s">
        <v>320</v>
      </c>
      <c r="H56" s="268"/>
      <c r="I56" s="281"/>
      <c r="J56" s="145" t="s">
        <v>147</v>
      </c>
      <c r="K56" s="116"/>
      <c r="L56" s="115" t="s">
        <v>14</v>
      </c>
      <c r="M56" s="83"/>
    </row>
    <row r="57" spans="1:13" x14ac:dyDescent="0.25">
      <c r="B57" s="86"/>
      <c r="C57" s="153"/>
      <c r="D57" s="86"/>
      <c r="E57" s="218" t="s">
        <v>9</v>
      </c>
      <c r="F57" s="218">
        <v>3</v>
      </c>
      <c r="G57" s="40" t="s">
        <v>29</v>
      </c>
      <c r="H57" s="267"/>
      <c r="I57" s="99"/>
      <c r="J57" s="17"/>
      <c r="K57" s="116"/>
      <c r="L57" s="115" t="s">
        <v>14</v>
      </c>
      <c r="M57" s="83"/>
    </row>
    <row r="58" spans="1:13" x14ac:dyDescent="0.25">
      <c r="B58" s="86"/>
      <c r="C58" s="153"/>
      <c r="D58" s="86"/>
      <c r="E58" s="218" t="s">
        <v>9</v>
      </c>
      <c r="F58" s="218">
        <v>4</v>
      </c>
      <c r="G58" s="40" t="s">
        <v>159</v>
      </c>
      <c r="H58" s="267"/>
      <c r="I58" s="99"/>
      <c r="J58" s="17"/>
      <c r="K58" s="116" t="s">
        <v>167</v>
      </c>
      <c r="L58" s="115" t="s">
        <v>14</v>
      </c>
      <c r="M58" s="83"/>
    </row>
    <row r="59" spans="1:13" x14ac:dyDescent="0.25">
      <c r="B59" s="86"/>
      <c r="C59" s="153"/>
      <c r="D59" s="86"/>
      <c r="E59" s="218" t="s">
        <v>9</v>
      </c>
      <c r="F59" s="218">
        <v>5</v>
      </c>
      <c r="G59" s="40" t="s">
        <v>93</v>
      </c>
      <c r="H59" s="269" t="s">
        <v>213</v>
      </c>
      <c r="I59" s="277"/>
      <c r="J59" s="17" t="s">
        <v>329</v>
      </c>
      <c r="K59" s="116"/>
      <c r="L59" s="115"/>
      <c r="M59" s="83"/>
    </row>
    <row r="60" spans="1:13" ht="15.75" customHeight="1" x14ac:dyDescent="0.25">
      <c r="B60" s="86"/>
      <c r="C60" s="153"/>
      <c r="D60" s="86"/>
      <c r="E60" s="218" t="s">
        <v>9</v>
      </c>
      <c r="F60" s="218">
        <v>6</v>
      </c>
      <c r="G60" s="40" t="s">
        <v>92</v>
      </c>
      <c r="H60" s="269" t="s">
        <v>213</v>
      </c>
      <c r="I60" s="277"/>
      <c r="J60" s="17" t="s">
        <v>329</v>
      </c>
      <c r="K60" s="116" t="s">
        <v>214</v>
      </c>
      <c r="L60" s="115" t="s">
        <v>14</v>
      </c>
      <c r="M60" s="83"/>
    </row>
    <row r="61" spans="1:13" ht="15.75" customHeight="1" x14ac:dyDescent="0.25">
      <c r="B61" s="86"/>
      <c r="C61" s="153"/>
      <c r="D61" s="86"/>
      <c r="E61" s="218" t="s">
        <v>9</v>
      </c>
      <c r="F61" s="218">
        <v>5</v>
      </c>
      <c r="G61" s="40" t="s">
        <v>352</v>
      </c>
      <c r="H61" s="269" t="s">
        <v>213</v>
      </c>
      <c r="I61" s="277"/>
      <c r="J61" s="17" t="s">
        <v>329</v>
      </c>
      <c r="K61" s="116"/>
      <c r="L61" s="115"/>
      <c r="M61" s="83"/>
    </row>
    <row r="62" spans="1:13" ht="15.75" customHeight="1" x14ac:dyDescent="0.25">
      <c r="B62" s="86"/>
      <c r="C62" s="153"/>
      <c r="D62" s="86"/>
      <c r="E62" s="218" t="s">
        <v>9</v>
      </c>
      <c r="F62" s="218">
        <v>6</v>
      </c>
      <c r="G62" s="40" t="s">
        <v>353</v>
      </c>
      <c r="H62" s="269" t="s">
        <v>213</v>
      </c>
      <c r="I62" s="277"/>
      <c r="J62" s="17" t="s">
        <v>329</v>
      </c>
      <c r="K62" s="116"/>
      <c r="L62" s="115"/>
      <c r="M62" s="83"/>
    </row>
    <row r="63" spans="1:13" ht="31.5" x14ac:dyDescent="0.25">
      <c r="B63" s="86"/>
      <c r="C63" s="153"/>
      <c r="D63" s="86"/>
      <c r="E63" s="218" t="s">
        <v>9</v>
      </c>
      <c r="F63" s="218">
        <v>7</v>
      </c>
      <c r="G63" s="40" t="s">
        <v>33</v>
      </c>
      <c r="H63" s="267"/>
      <c r="I63" s="280"/>
      <c r="J63" s="17" t="s">
        <v>95</v>
      </c>
      <c r="K63" s="116" t="s">
        <v>166</v>
      </c>
      <c r="L63" s="115" t="s">
        <v>14</v>
      </c>
      <c r="M63" s="83"/>
    </row>
    <row r="64" spans="1:13" s="52" customFormat="1" hidden="1" outlineLevel="1" x14ac:dyDescent="0.25">
      <c r="A64" s="85"/>
      <c r="B64" s="86"/>
      <c r="C64" s="153"/>
      <c r="D64" s="86"/>
      <c r="E64" s="225"/>
      <c r="F64" s="86"/>
      <c r="G64" s="83" t="s">
        <v>101</v>
      </c>
      <c r="H64" s="209"/>
      <c r="I64" s="88"/>
      <c r="J64" s="55"/>
      <c r="K64" s="124"/>
      <c r="L64" s="115"/>
      <c r="M64" s="83"/>
    </row>
    <row r="65" spans="1:13" s="52" customFormat="1" ht="31.5" hidden="1" outlineLevel="1" x14ac:dyDescent="0.25">
      <c r="A65" s="85"/>
      <c r="B65" s="79">
        <f>T13.Wertungsmatrix!F8</f>
        <v>10</v>
      </c>
      <c r="C65" s="152"/>
      <c r="D65" s="79">
        <f>T13.Wertungsmatrix!G8</f>
        <v>50</v>
      </c>
      <c r="E65" s="225"/>
      <c r="F65" s="86"/>
      <c r="G65" s="83" t="s">
        <v>86</v>
      </c>
      <c r="H65" s="209"/>
      <c r="I65" s="88"/>
      <c r="J65" s="55"/>
      <c r="K65" s="124"/>
      <c r="L65" s="115"/>
      <c r="M65" s="83" t="s">
        <v>148</v>
      </c>
    </row>
    <row r="66" spans="1:13" s="52" customFormat="1" hidden="1" outlineLevel="1" x14ac:dyDescent="0.25">
      <c r="A66" s="85"/>
      <c r="B66" s="86"/>
      <c r="C66" s="153"/>
      <c r="D66" s="86"/>
      <c r="E66" s="226"/>
      <c r="F66" s="227"/>
      <c r="G66" s="142" t="s">
        <v>87</v>
      </c>
      <c r="H66" s="213">
        <f>B65*H65</f>
        <v>0</v>
      </c>
      <c r="I66" s="140"/>
      <c r="J66" s="141"/>
      <c r="K66" s="124"/>
      <c r="L66" s="115"/>
      <c r="M66" s="83" t="s">
        <v>222</v>
      </c>
    </row>
    <row r="67" spans="1:13" ht="63" hidden="1" collapsed="1" x14ac:dyDescent="0.25">
      <c r="A67" s="214" t="s">
        <v>274</v>
      </c>
      <c r="B67" s="86"/>
      <c r="C67" s="153" t="s">
        <v>185</v>
      </c>
      <c r="D67" s="228"/>
      <c r="E67" s="218" t="s">
        <v>12</v>
      </c>
      <c r="F67" s="218">
        <v>1</v>
      </c>
      <c r="G67" s="40" t="s">
        <v>300</v>
      </c>
      <c r="H67" s="219"/>
      <c r="I67" s="39"/>
      <c r="J67" s="17" t="s">
        <v>118</v>
      </c>
      <c r="K67" s="116" t="s">
        <v>141</v>
      </c>
      <c r="L67" s="115" t="s">
        <v>15</v>
      </c>
      <c r="M67" s="83" t="s">
        <v>170</v>
      </c>
    </row>
    <row r="68" spans="1:13" s="52" customFormat="1" hidden="1" outlineLevel="1" x14ac:dyDescent="0.25">
      <c r="A68" s="85"/>
      <c r="B68" s="86"/>
      <c r="C68" s="153"/>
      <c r="D68" s="86"/>
      <c r="E68" s="230"/>
      <c r="F68" s="231"/>
      <c r="G68" s="232" t="s">
        <v>101</v>
      </c>
      <c r="H68" s="208"/>
      <c r="I68" s="138"/>
      <c r="J68" s="90"/>
      <c r="K68" s="124"/>
      <c r="L68" s="115"/>
      <c r="M68" s="83"/>
    </row>
    <row r="69" spans="1:13" s="52" customFormat="1" ht="31.5" hidden="1" outlineLevel="1" x14ac:dyDescent="0.25">
      <c r="A69" s="85"/>
      <c r="B69" s="79"/>
      <c r="C69" s="152"/>
      <c r="D69" s="79"/>
      <c r="E69" s="225"/>
      <c r="F69" s="86"/>
      <c r="G69" s="83" t="s">
        <v>86</v>
      </c>
      <c r="H69" s="209"/>
      <c r="I69" s="88"/>
      <c r="J69" s="55"/>
      <c r="K69" s="124"/>
      <c r="L69" s="115"/>
      <c r="M69" s="83" t="s">
        <v>148</v>
      </c>
    </row>
    <row r="70" spans="1:13" s="52" customFormat="1" hidden="1" outlineLevel="1" x14ac:dyDescent="0.25">
      <c r="A70" s="85"/>
      <c r="B70" s="86"/>
      <c r="C70" s="153"/>
      <c r="D70" s="86"/>
      <c r="E70" s="226"/>
      <c r="F70" s="227"/>
      <c r="G70" s="142" t="s">
        <v>87</v>
      </c>
      <c r="H70" s="213">
        <f>B69*H69</f>
        <v>0</v>
      </c>
      <c r="I70" s="140"/>
      <c r="J70" s="141"/>
      <c r="K70" s="124"/>
      <c r="L70" s="115"/>
      <c r="M70" s="83" t="s">
        <v>222</v>
      </c>
    </row>
    <row r="71" spans="1:13" collapsed="1" x14ac:dyDescent="0.25">
      <c r="A71" s="224"/>
      <c r="B71" s="86"/>
      <c r="C71" s="153" t="s">
        <v>185</v>
      </c>
      <c r="D71" s="86"/>
      <c r="E71" s="218" t="s">
        <v>12</v>
      </c>
      <c r="F71" s="218">
        <v>2</v>
      </c>
      <c r="G71" s="40" t="s">
        <v>346</v>
      </c>
      <c r="H71" s="267"/>
      <c r="I71" s="99"/>
      <c r="J71" s="17"/>
      <c r="K71" s="116" t="s">
        <v>97</v>
      </c>
      <c r="L71" s="115" t="s">
        <v>14</v>
      </c>
      <c r="M71" s="83" t="s">
        <v>172</v>
      </c>
    </row>
    <row r="72" spans="1:13" x14ac:dyDescent="0.25">
      <c r="A72" s="224"/>
      <c r="B72" s="86"/>
      <c r="C72" s="153"/>
      <c r="D72" s="86"/>
      <c r="E72" s="218" t="s">
        <v>12</v>
      </c>
      <c r="F72" s="218">
        <v>3</v>
      </c>
      <c r="G72" s="291" t="s">
        <v>98</v>
      </c>
      <c r="H72" s="267"/>
      <c r="I72" s="99"/>
      <c r="J72" s="17"/>
      <c r="K72" s="116"/>
      <c r="L72" s="115"/>
      <c r="M72" s="83"/>
    </row>
    <row r="73" spans="1:13" x14ac:dyDescent="0.25">
      <c r="B73" s="86"/>
      <c r="C73" s="153"/>
      <c r="D73" s="86"/>
      <c r="E73" s="218" t="s">
        <v>12</v>
      </c>
      <c r="F73" s="218">
        <v>4</v>
      </c>
      <c r="G73" s="40" t="s">
        <v>29</v>
      </c>
      <c r="H73" s="267"/>
      <c r="I73" s="99"/>
      <c r="J73" s="17"/>
      <c r="K73" s="116"/>
      <c r="L73" s="115" t="s">
        <v>14</v>
      </c>
      <c r="M73" s="83"/>
    </row>
    <row r="74" spans="1:13" ht="15.75" customHeight="1" x14ac:dyDescent="0.25">
      <c r="B74" s="86"/>
      <c r="C74" s="153"/>
      <c r="D74" s="86"/>
      <c r="E74" s="218" t="s">
        <v>12</v>
      </c>
      <c r="F74" s="218">
        <v>5</v>
      </c>
      <c r="G74" s="40" t="s">
        <v>93</v>
      </c>
      <c r="H74" s="269" t="s">
        <v>213</v>
      </c>
      <c r="I74" s="277"/>
      <c r="J74" s="292" t="s">
        <v>376</v>
      </c>
      <c r="K74" s="116" t="s">
        <v>214</v>
      </c>
      <c r="L74" s="115" t="s">
        <v>14</v>
      </c>
      <c r="M74" s="83"/>
    </row>
    <row r="75" spans="1:13" ht="15.75" customHeight="1" x14ac:dyDescent="0.25">
      <c r="B75" s="86"/>
      <c r="C75" s="153"/>
      <c r="D75" s="86"/>
      <c r="E75" s="218" t="s">
        <v>12</v>
      </c>
      <c r="F75" s="218">
        <v>6</v>
      </c>
      <c r="G75" s="40" t="s">
        <v>92</v>
      </c>
      <c r="H75" s="269" t="s">
        <v>213</v>
      </c>
      <c r="I75" s="277"/>
      <c r="J75" s="292" t="s">
        <v>376</v>
      </c>
      <c r="K75" s="116" t="s">
        <v>214</v>
      </c>
      <c r="L75" s="115" t="s">
        <v>14</v>
      </c>
      <c r="M75" s="83"/>
    </row>
    <row r="76" spans="1:13" ht="15.75" customHeight="1" x14ac:dyDescent="0.25">
      <c r="B76" s="86"/>
      <c r="C76" s="153"/>
      <c r="D76" s="86"/>
      <c r="E76" s="218" t="s">
        <v>12</v>
      </c>
      <c r="F76" s="218">
        <v>7</v>
      </c>
      <c r="G76" s="40" t="s">
        <v>352</v>
      </c>
      <c r="H76" s="269" t="s">
        <v>213</v>
      </c>
      <c r="I76" s="277"/>
      <c r="J76" s="292" t="s">
        <v>376</v>
      </c>
      <c r="K76" s="116"/>
      <c r="L76" s="115"/>
      <c r="M76" s="83"/>
    </row>
    <row r="77" spans="1:13" ht="15.75" customHeight="1" x14ac:dyDescent="0.25">
      <c r="B77" s="86"/>
      <c r="C77" s="153"/>
      <c r="D77" s="86"/>
      <c r="E77" s="218" t="s">
        <v>12</v>
      </c>
      <c r="F77" s="218">
        <v>8</v>
      </c>
      <c r="G77" s="40" t="s">
        <v>353</v>
      </c>
      <c r="H77" s="269" t="s">
        <v>213</v>
      </c>
      <c r="I77" s="277"/>
      <c r="J77" s="292" t="s">
        <v>376</v>
      </c>
      <c r="K77" s="116"/>
      <c r="L77" s="115"/>
      <c r="M77" s="83"/>
    </row>
    <row r="78" spans="1:13" ht="31.5" x14ac:dyDescent="0.25">
      <c r="B78" s="86"/>
      <c r="C78" s="153"/>
      <c r="D78" s="86"/>
      <c r="E78" s="218" t="s">
        <v>12</v>
      </c>
      <c r="F78" s="218">
        <v>9</v>
      </c>
      <c r="G78" s="40" t="s">
        <v>33</v>
      </c>
      <c r="H78" s="267"/>
      <c r="I78" s="280"/>
      <c r="J78" s="17" t="s">
        <v>95</v>
      </c>
      <c r="K78" s="116" t="s">
        <v>166</v>
      </c>
      <c r="L78" s="115" t="s">
        <v>14</v>
      </c>
      <c r="M78" s="83"/>
    </row>
    <row r="79" spans="1:13" s="52" customFormat="1" hidden="1" outlineLevel="1" x14ac:dyDescent="0.25">
      <c r="A79" s="85"/>
      <c r="B79" s="86"/>
      <c r="C79" s="153"/>
      <c r="D79" s="86"/>
      <c r="E79" s="225"/>
      <c r="F79" s="86"/>
      <c r="G79" s="83" t="s">
        <v>101</v>
      </c>
      <c r="H79" s="209"/>
      <c r="I79" s="88"/>
      <c r="J79" s="55"/>
      <c r="K79" s="124"/>
      <c r="L79" s="115"/>
      <c r="M79" s="83"/>
    </row>
    <row r="80" spans="1:13" s="52" customFormat="1" ht="31.5" hidden="1" outlineLevel="1" x14ac:dyDescent="0.25">
      <c r="A80" s="85"/>
      <c r="B80" s="79"/>
      <c r="C80" s="152"/>
      <c r="D80" s="79"/>
      <c r="E80" s="225"/>
      <c r="F80" s="86"/>
      <c r="G80" s="83" t="s">
        <v>86</v>
      </c>
      <c r="H80" s="209"/>
      <c r="I80" s="88"/>
      <c r="J80" s="55"/>
      <c r="K80" s="124"/>
      <c r="L80" s="115"/>
      <c r="M80" s="83" t="s">
        <v>96</v>
      </c>
    </row>
    <row r="81" spans="1:13" s="52" customFormat="1" hidden="1" outlineLevel="1" x14ac:dyDescent="0.25">
      <c r="A81" s="85"/>
      <c r="B81" s="86"/>
      <c r="C81" s="153"/>
      <c r="D81" s="86"/>
      <c r="E81" s="226"/>
      <c r="F81" s="227"/>
      <c r="G81" s="142" t="s">
        <v>87</v>
      </c>
      <c r="H81" s="213">
        <f>B80*H80</f>
        <v>0</v>
      </c>
      <c r="I81" s="140"/>
      <c r="J81" s="141"/>
      <c r="K81" s="124"/>
      <c r="L81" s="115"/>
      <c r="M81" s="83" t="s">
        <v>222</v>
      </c>
    </row>
    <row r="82" spans="1:13" ht="20.25" customHeight="1" collapsed="1" x14ac:dyDescent="0.25">
      <c r="B82" s="86"/>
      <c r="C82" s="153" t="s">
        <v>185</v>
      </c>
      <c r="D82" s="86"/>
      <c r="E82" s="218" t="s">
        <v>12</v>
      </c>
      <c r="F82" s="218">
        <v>10</v>
      </c>
      <c r="G82" s="40" t="s">
        <v>347</v>
      </c>
      <c r="H82" s="267"/>
      <c r="I82" s="99"/>
      <c r="J82" s="17"/>
      <c r="K82" s="116" t="s">
        <v>97</v>
      </c>
      <c r="L82" s="115" t="s">
        <v>14</v>
      </c>
      <c r="M82" s="83" t="s">
        <v>172</v>
      </c>
    </row>
    <row r="83" spans="1:13" x14ac:dyDescent="0.25">
      <c r="B83" s="86"/>
      <c r="C83" s="153"/>
      <c r="D83" s="86"/>
      <c r="E83" s="218" t="s">
        <v>12</v>
      </c>
      <c r="F83" s="218">
        <v>11</v>
      </c>
      <c r="G83" s="40" t="s">
        <v>98</v>
      </c>
      <c r="H83" s="267"/>
      <c r="I83" s="99"/>
      <c r="J83" s="17"/>
      <c r="K83" s="116"/>
      <c r="L83" s="115" t="s">
        <v>14</v>
      </c>
      <c r="M83" s="83"/>
    </row>
    <row r="84" spans="1:13" x14ac:dyDescent="0.25">
      <c r="B84" s="86"/>
      <c r="C84" s="153"/>
      <c r="D84" s="86"/>
      <c r="E84" s="218" t="s">
        <v>12</v>
      </c>
      <c r="F84" s="218">
        <v>12</v>
      </c>
      <c r="G84" s="40" t="s">
        <v>29</v>
      </c>
      <c r="H84" s="267"/>
      <c r="I84" s="99"/>
      <c r="J84" s="17"/>
      <c r="K84" s="116"/>
      <c r="L84" s="115" t="s">
        <v>14</v>
      </c>
      <c r="M84" s="83"/>
    </row>
    <row r="85" spans="1:13" x14ac:dyDescent="0.25">
      <c r="B85" s="86"/>
      <c r="C85" s="153"/>
      <c r="D85" s="86"/>
      <c r="E85" s="218" t="s">
        <v>12</v>
      </c>
      <c r="F85" s="218">
        <v>13</v>
      </c>
      <c r="G85" s="40" t="s">
        <v>168</v>
      </c>
      <c r="H85" s="267"/>
      <c r="I85" s="99"/>
      <c r="J85" s="17"/>
      <c r="K85" s="116" t="s">
        <v>167</v>
      </c>
      <c r="L85" s="115" t="s">
        <v>14</v>
      </c>
      <c r="M85" s="83"/>
    </row>
    <row r="86" spans="1:13" ht="15.75" customHeight="1" x14ac:dyDescent="0.25">
      <c r="B86" s="86"/>
      <c r="C86" s="153"/>
      <c r="D86" s="86"/>
      <c r="E86" s="218" t="s">
        <v>12</v>
      </c>
      <c r="F86" s="218">
        <v>14</v>
      </c>
      <c r="G86" s="40" t="s">
        <v>93</v>
      </c>
      <c r="H86" s="269" t="s">
        <v>213</v>
      </c>
      <c r="I86" s="277"/>
      <c r="J86" s="17" t="s">
        <v>329</v>
      </c>
      <c r="K86" s="116" t="s">
        <v>214</v>
      </c>
      <c r="L86" s="115" t="s">
        <v>14</v>
      </c>
      <c r="M86" s="83"/>
    </row>
    <row r="87" spans="1:13" ht="15.75" customHeight="1" x14ac:dyDescent="0.25">
      <c r="B87" s="86"/>
      <c r="C87" s="153"/>
      <c r="D87" s="86"/>
      <c r="E87" s="218" t="s">
        <v>12</v>
      </c>
      <c r="F87" s="218">
        <v>15</v>
      </c>
      <c r="G87" s="40" t="s">
        <v>92</v>
      </c>
      <c r="H87" s="269" t="s">
        <v>213</v>
      </c>
      <c r="I87" s="277"/>
      <c r="J87" s="17" t="s">
        <v>329</v>
      </c>
      <c r="K87" s="116" t="s">
        <v>214</v>
      </c>
      <c r="L87" s="115" t="s">
        <v>14</v>
      </c>
      <c r="M87" s="83"/>
    </row>
    <row r="88" spans="1:13" ht="15.75" customHeight="1" x14ac:dyDescent="0.25">
      <c r="B88" s="86"/>
      <c r="C88" s="153"/>
      <c r="D88" s="86"/>
      <c r="E88" s="218" t="s">
        <v>12</v>
      </c>
      <c r="F88" s="218">
        <v>16</v>
      </c>
      <c r="G88" s="40" t="s">
        <v>352</v>
      </c>
      <c r="H88" s="269" t="s">
        <v>213</v>
      </c>
      <c r="I88" s="277"/>
      <c r="J88" s="292" t="s">
        <v>376</v>
      </c>
      <c r="K88" s="116"/>
      <c r="L88" s="115"/>
      <c r="M88" s="83"/>
    </row>
    <row r="89" spans="1:13" ht="15.75" customHeight="1" x14ac:dyDescent="0.25">
      <c r="B89" s="86"/>
      <c r="C89" s="153"/>
      <c r="D89" s="86"/>
      <c r="E89" s="218" t="s">
        <v>12</v>
      </c>
      <c r="F89" s="218">
        <v>17</v>
      </c>
      <c r="G89" s="40" t="s">
        <v>353</v>
      </c>
      <c r="H89" s="269" t="s">
        <v>213</v>
      </c>
      <c r="I89" s="277"/>
      <c r="J89" s="292" t="s">
        <v>376</v>
      </c>
      <c r="K89" s="116"/>
      <c r="L89" s="115"/>
      <c r="M89" s="83"/>
    </row>
    <row r="90" spans="1:13" ht="31.5" x14ac:dyDescent="0.25">
      <c r="B90" s="86"/>
      <c r="C90" s="153"/>
      <c r="D90" s="86"/>
      <c r="E90" s="218" t="s">
        <v>12</v>
      </c>
      <c r="F90" s="218">
        <v>18</v>
      </c>
      <c r="G90" s="40" t="s">
        <v>33</v>
      </c>
      <c r="H90" s="267"/>
      <c r="I90" s="280"/>
      <c r="J90" s="17" t="s">
        <v>95</v>
      </c>
      <c r="K90" s="116" t="s">
        <v>166</v>
      </c>
      <c r="L90" s="115" t="s">
        <v>14</v>
      </c>
      <c r="M90" s="83"/>
    </row>
    <row r="91" spans="1:13" s="52" customFormat="1" hidden="1" outlineLevel="1" x14ac:dyDescent="0.25">
      <c r="A91" s="85"/>
      <c r="B91" s="86"/>
      <c r="C91" s="153"/>
      <c r="D91" s="86"/>
      <c r="E91" s="225"/>
      <c r="F91" s="86"/>
      <c r="G91" s="83" t="s">
        <v>101</v>
      </c>
      <c r="H91" s="209"/>
      <c r="I91" s="88"/>
      <c r="J91" s="55"/>
      <c r="K91" s="124"/>
      <c r="L91" s="115"/>
      <c r="M91" s="83"/>
    </row>
    <row r="92" spans="1:13" s="52" customFormat="1" ht="31.5" hidden="1" outlineLevel="1" x14ac:dyDescent="0.25">
      <c r="A92" s="85"/>
      <c r="B92" s="79"/>
      <c r="C92" s="152"/>
      <c r="D92" s="79"/>
      <c r="E92" s="225"/>
      <c r="F92" s="86"/>
      <c r="G92" s="83" t="s">
        <v>86</v>
      </c>
      <c r="H92" s="209"/>
      <c r="I92" s="88"/>
      <c r="J92" s="55"/>
      <c r="K92" s="124"/>
      <c r="L92" s="115"/>
      <c r="M92" s="83" t="s">
        <v>148</v>
      </c>
    </row>
    <row r="93" spans="1:13" s="52" customFormat="1" hidden="1" outlineLevel="1" x14ac:dyDescent="0.25">
      <c r="A93" s="85"/>
      <c r="B93" s="86"/>
      <c r="C93" s="153"/>
      <c r="D93" s="86"/>
      <c r="E93" s="226"/>
      <c r="F93" s="227"/>
      <c r="G93" s="142" t="s">
        <v>87</v>
      </c>
      <c r="H93" s="213">
        <f>B92*H92</f>
        <v>0</v>
      </c>
      <c r="I93" s="140"/>
      <c r="J93" s="141"/>
      <c r="K93" s="124"/>
      <c r="L93" s="115"/>
      <c r="M93" s="83" t="s">
        <v>222</v>
      </c>
    </row>
    <row r="94" spans="1:13" s="52" customFormat="1" hidden="1" outlineLevel="1" x14ac:dyDescent="0.25">
      <c r="A94" s="85"/>
      <c r="B94" s="86"/>
      <c r="C94" s="153"/>
      <c r="D94" s="86"/>
      <c r="E94" s="225"/>
      <c r="F94" s="86"/>
      <c r="G94" s="83" t="s">
        <v>101</v>
      </c>
      <c r="H94" s="209"/>
      <c r="I94" s="88"/>
      <c r="J94" s="55"/>
      <c r="K94" s="124"/>
      <c r="L94" s="115"/>
      <c r="M94" s="83"/>
    </row>
    <row r="95" spans="1:13" s="52" customFormat="1" ht="31.5" hidden="1" outlineLevel="1" x14ac:dyDescent="0.25">
      <c r="A95" s="85"/>
      <c r="B95" s="79"/>
      <c r="C95" s="152"/>
      <c r="D95" s="79"/>
      <c r="E95" s="225"/>
      <c r="F95" s="86"/>
      <c r="G95" s="83" t="s">
        <v>86</v>
      </c>
      <c r="H95" s="209"/>
      <c r="I95" s="88"/>
      <c r="J95" s="55"/>
      <c r="K95" s="124"/>
      <c r="L95" s="115"/>
      <c r="M95" s="83" t="s">
        <v>148</v>
      </c>
    </row>
    <row r="96" spans="1:13" s="52" customFormat="1" hidden="1" outlineLevel="1" x14ac:dyDescent="0.25">
      <c r="A96" s="85"/>
      <c r="B96" s="86"/>
      <c r="C96" s="153"/>
      <c r="D96" s="86"/>
      <c r="E96" s="226"/>
      <c r="F96" s="227"/>
      <c r="G96" s="142" t="s">
        <v>87</v>
      </c>
      <c r="H96" s="213">
        <f>B95*H95</f>
        <v>0</v>
      </c>
      <c r="I96" s="140"/>
      <c r="J96" s="141"/>
      <c r="K96" s="124"/>
      <c r="L96" s="115"/>
      <c r="M96" s="83" t="s">
        <v>222</v>
      </c>
    </row>
    <row r="97" spans="1:13" s="52" customFormat="1" hidden="1" outlineLevel="1" x14ac:dyDescent="0.25">
      <c r="A97" s="85"/>
      <c r="B97" s="86"/>
      <c r="C97" s="153"/>
      <c r="D97" s="86"/>
      <c r="E97" s="225"/>
      <c r="F97" s="86"/>
      <c r="G97" s="83" t="s">
        <v>101</v>
      </c>
      <c r="H97" s="209"/>
      <c r="I97" s="88"/>
      <c r="J97" s="55"/>
      <c r="K97" s="124"/>
      <c r="L97" s="115"/>
      <c r="M97" s="83"/>
    </row>
    <row r="98" spans="1:13" s="52" customFormat="1" ht="31.5" hidden="1" outlineLevel="1" x14ac:dyDescent="0.25">
      <c r="A98" s="85"/>
      <c r="B98" s="79"/>
      <c r="C98" s="152"/>
      <c r="D98" s="79"/>
      <c r="E98" s="225"/>
      <c r="F98" s="86"/>
      <c r="G98" s="83" t="s">
        <v>86</v>
      </c>
      <c r="H98" s="209"/>
      <c r="I98" s="88"/>
      <c r="J98" s="55"/>
      <c r="K98" s="124"/>
      <c r="L98" s="115"/>
      <c r="M98" s="83" t="s">
        <v>148</v>
      </c>
    </row>
    <row r="99" spans="1:13" s="52" customFormat="1" hidden="1" outlineLevel="1" x14ac:dyDescent="0.25">
      <c r="A99" s="85"/>
      <c r="B99" s="86"/>
      <c r="C99" s="153"/>
      <c r="D99" s="86"/>
      <c r="E99" s="226"/>
      <c r="F99" s="227"/>
      <c r="G99" s="142" t="s">
        <v>87</v>
      </c>
      <c r="H99" s="213">
        <f>B98*H98</f>
        <v>0</v>
      </c>
      <c r="I99" s="140"/>
      <c r="J99" s="141"/>
      <c r="K99" s="124"/>
      <c r="L99" s="115"/>
      <c r="M99" s="83" t="s">
        <v>222</v>
      </c>
    </row>
    <row r="100" spans="1:13" s="52" customFormat="1" hidden="1" outlineLevel="1" x14ac:dyDescent="0.25">
      <c r="A100" s="85"/>
      <c r="B100" s="86"/>
      <c r="C100" s="153"/>
      <c r="D100" s="86"/>
      <c r="E100" s="225"/>
      <c r="F100" s="86"/>
      <c r="G100" s="83" t="s">
        <v>101</v>
      </c>
      <c r="H100" s="209"/>
      <c r="I100" s="88"/>
      <c r="J100" s="55"/>
      <c r="K100" s="124"/>
      <c r="L100" s="115"/>
      <c r="M100" s="83"/>
    </row>
    <row r="101" spans="1:13" s="52" customFormat="1" ht="31.5" hidden="1" outlineLevel="1" x14ac:dyDescent="0.25">
      <c r="A101" s="85"/>
      <c r="B101" s="79"/>
      <c r="C101" s="152"/>
      <c r="D101" s="79"/>
      <c r="E101" s="225"/>
      <c r="F101" s="86"/>
      <c r="G101" s="83" t="s">
        <v>86</v>
      </c>
      <c r="H101" s="209"/>
      <c r="I101" s="88"/>
      <c r="J101" s="55"/>
      <c r="K101" s="124"/>
      <c r="L101" s="115"/>
      <c r="M101" s="83" t="s">
        <v>148</v>
      </c>
    </row>
    <row r="102" spans="1:13" s="52" customFormat="1" hidden="1" outlineLevel="1" x14ac:dyDescent="0.25">
      <c r="A102" s="85"/>
      <c r="B102" s="86"/>
      <c r="C102" s="153"/>
      <c r="D102" s="86"/>
      <c r="E102" s="226"/>
      <c r="F102" s="227"/>
      <c r="G102" s="142" t="s">
        <v>87</v>
      </c>
      <c r="H102" s="213">
        <f>B101*H101</f>
        <v>0</v>
      </c>
      <c r="I102" s="140"/>
      <c r="J102" s="141"/>
      <c r="K102" s="124"/>
      <c r="L102" s="115"/>
      <c r="M102" s="83" t="s">
        <v>222</v>
      </c>
    </row>
    <row r="103" spans="1:13" s="52" customFormat="1" hidden="1" outlineLevel="1" x14ac:dyDescent="0.25">
      <c r="A103" s="85"/>
      <c r="B103" s="86"/>
      <c r="C103" s="153"/>
      <c r="D103" s="86"/>
      <c r="E103" s="225"/>
      <c r="F103" s="86"/>
      <c r="G103" s="83" t="s">
        <v>101</v>
      </c>
      <c r="H103" s="209"/>
      <c r="I103" s="88"/>
      <c r="J103" s="55"/>
      <c r="K103" s="124"/>
      <c r="L103" s="115"/>
      <c r="M103" s="83"/>
    </row>
    <row r="104" spans="1:13" s="52" customFormat="1" ht="31.5" hidden="1" outlineLevel="1" x14ac:dyDescent="0.25">
      <c r="A104" s="85"/>
      <c r="B104" s="79"/>
      <c r="C104" s="152"/>
      <c r="D104" s="79"/>
      <c r="E104" s="225"/>
      <c r="F104" s="86"/>
      <c r="G104" s="83" t="s">
        <v>86</v>
      </c>
      <c r="H104" s="209"/>
      <c r="I104" s="88"/>
      <c r="J104" s="55"/>
      <c r="K104" s="124"/>
      <c r="L104" s="115"/>
      <c r="M104" s="83" t="s">
        <v>148</v>
      </c>
    </row>
    <row r="105" spans="1:13" s="52" customFormat="1" hidden="1" outlineLevel="1" x14ac:dyDescent="0.25">
      <c r="A105" s="85"/>
      <c r="B105" s="86"/>
      <c r="C105" s="153"/>
      <c r="D105" s="86"/>
      <c r="E105" s="226"/>
      <c r="F105" s="227"/>
      <c r="G105" s="142" t="s">
        <v>87</v>
      </c>
      <c r="H105" s="213">
        <f>B104*H104</f>
        <v>0</v>
      </c>
      <c r="I105" s="140"/>
      <c r="J105" s="141"/>
      <c r="K105" s="124"/>
      <c r="L105" s="115"/>
      <c r="M105" s="83" t="s">
        <v>222</v>
      </c>
    </row>
    <row r="106" spans="1:13" collapsed="1" x14ac:dyDescent="0.25">
      <c r="B106" s="86"/>
      <c r="C106" s="153" t="s">
        <v>185</v>
      </c>
      <c r="D106" s="86"/>
      <c r="E106" s="218" t="s">
        <v>12</v>
      </c>
      <c r="F106" s="218">
        <v>19</v>
      </c>
      <c r="G106" s="40" t="s">
        <v>307</v>
      </c>
      <c r="H106" s="269"/>
      <c r="I106" s="39"/>
      <c r="J106" s="17"/>
      <c r="K106" s="116" t="s">
        <v>97</v>
      </c>
      <c r="L106" s="115" t="s">
        <v>14</v>
      </c>
      <c r="M106" s="83" t="s">
        <v>172</v>
      </c>
    </row>
    <row r="107" spans="1:13" x14ac:dyDescent="0.25">
      <c r="B107" s="86"/>
      <c r="C107" s="153"/>
      <c r="D107" s="86"/>
      <c r="E107" s="218" t="s">
        <v>12</v>
      </c>
      <c r="F107" s="218">
        <v>20</v>
      </c>
      <c r="G107" s="40" t="s">
        <v>98</v>
      </c>
      <c r="H107" s="269"/>
      <c r="I107" s="39"/>
      <c r="J107" s="17"/>
      <c r="K107" s="116"/>
      <c r="L107" s="115"/>
      <c r="M107" s="83"/>
    </row>
    <row r="108" spans="1:13" x14ac:dyDescent="0.25">
      <c r="B108" s="86"/>
      <c r="C108" s="153"/>
      <c r="D108" s="86"/>
      <c r="E108" s="218" t="s">
        <v>12</v>
      </c>
      <c r="F108" s="218">
        <v>21</v>
      </c>
      <c r="G108" s="40" t="s">
        <v>29</v>
      </c>
      <c r="H108" s="267"/>
      <c r="I108" s="99"/>
      <c r="J108" s="17"/>
      <c r="K108" s="116"/>
      <c r="L108" s="115" t="s">
        <v>14</v>
      </c>
      <c r="M108" s="83"/>
    </row>
    <row r="109" spans="1:13" ht="15.75" customHeight="1" x14ac:dyDescent="0.25">
      <c r="B109" s="86"/>
      <c r="C109" s="153"/>
      <c r="D109" s="86"/>
      <c r="E109" s="218" t="s">
        <v>12</v>
      </c>
      <c r="F109" s="218">
        <v>22</v>
      </c>
      <c r="G109" s="40" t="s">
        <v>93</v>
      </c>
      <c r="H109" s="269" t="s">
        <v>213</v>
      </c>
      <c r="I109" s="277"/>
      <c r="J109" s="292" t="s">
        <v>376</v>
      </c>
      <c r="K109" s="116" t="s">
        <v>214</v>
      </c>
      <c r="L109" s="115" t="s">
        <v>14</v>
      </c>
      <c r="M109" s="83"/>
    </row>
    <row r="110" spans="1:13" ht="15.75" customHeight="1" x14ac:dyDescent="0.25">
      <c r="B110" s="86"/>
      <c r="C110" s="153"/>
      <c r="D110" s="86"/>
      <c r="E110" s="218" t="s">
        <v>12</v>
      </c>
      <c r="F110" s="218">
        <v>23</v>
      </c>
      <c r="G110" s="40" t="s">
        <v>92</v>
      </c>
      <c r="H110" s="269" t="s">
        <v>213</v>
      </c>
      <c r="I110" s="277"/>
      <c r="J110" s="292" t="s">
        <v>376</v>
      </c>
      <c r="K110" s="116" t="s">
        <v>214</v>
      </c>
      <c r="L110" s="115" t="s">
        <v>14</v>
      </c>
      <c r="M110" s="83"/>
    </row>
    <row r="111" spans="1:13" ht="15.75" customHeight="1" x14ac:dyDescent="0.25">
      <c r="B111" s="86"/>
      <c r="C111" s="153"/>
      <c r="D111" s="86"/>
      <c r="E111" s="218" t="s">
        <v>12</v>
      </c>
      <c r="F111" s="218">
        <v>24</v>
      </c>
      <c r="G111" s="40" t="s">
        <v>352</v>
      </c>
      <c r="H111" s="269" t="s">
        <v>213</v>
      </c>
      <c r="I111" s="277"/>
      <c r="J111" s="292" t="s">
        <v>376</v>
      </c>
      <c r="K111" s="116"/>
      <c r="L111" s="115"/>
      <c r="M111" s="83"/>
    </row>
    <row r="112" spans="1:13" ht="15.75" customHeight="1" x14ac:dyDescent="0.25">
      <c r="B112" s="86"/>
      <c r="C112" s="153"/>
      <c r="D112" s="86"/>
      <c r="E112" s="218" t="s">
        <v>12</v>
      </c>
      <c r="F112" s="218">
        <v>25</v>
      </c>
      <c r="G112" s="40" t="s">
        <v>353</v>
      </c>
      <c r="H112" s="269" t="s">
        <v>213</v>
      </c>
      <c r="I112" s="277"/>
      <c r="J112" s="292" t="s">
        <v>376</v>
      </c>
      <c r="K112" s="116"/>
      <c r="L112" s="115"/>
      <c r="M112" s="83"/>
    </row>
    <row r="113" spans="1:13" ht="31.5" x14ac:dyDescent="0.25">
      <c r="B113" s="86"/>
      <c r="C113" s="153"/>
      <c r="D113" s="86"/>
      <c r="E113" s="218" t="s">
        <v>12</v>
      </c>
      <c r="F113" s="218">
        <v>26</v>
      </c>
      <c r="G113" s="40" t="s">
        <v>33</v>
      </c>
      <c r="H113" s="267"/>
      <c r="I113" s="280"/>
      <c r="J113" s="17" t="s">
        <v>95</v>
      </c>
      <c r="K113" s="116" t="s">
        <v>166</v>
      </c>
      <c r="L113" s="115" t="s">
        <v>14</v>
      </c>
      <c r="M113" s="83"/>
    </row>
    <row r="114" spans="1:13" s="52" customFormat="1" hidden="1" outlineLevel="1" x14ac:dyDescent="0.25">
      <c r="A114" s="85"/>
      <c r="B114" s="86"/>
      <c r="C114" s="153"/>
      <c r="D114" s="86"/>
      <c r="E114" s="225"/>
      <c r="F114" s="86"/>
      <c r="G114" s="83" t="s">
        <v>101</v>
      </c>
      <c r="H114" s="209"/>
      <c r="I114" s="88"/>
      <c r="J114" s="55"/>
      <c r="K114" s="124"/>
      <c r="L114" s="115"/>
      <c r="M114" s="83"/>
    </row>
    <row r="115" spans="1:13" s="52" customFormat="1" ht="31.5" hidden="1" outlineLevel="1" x14ac:dyDescent="0.25">
      <c r="A115" s="85"/>
      <c r="B115" s="79"/>
      <c r="C115" s="152"/>
      <c r="D115" s="79"/>
      <c r="E115" s="225"/>
      <c r="F115" s="86"/>
      <c r="G115" s="83" t="s">
        <v>86</v>
      </c>
      <c r="H115" s="209"/>
      <c r="I115" s="88"/>
      <c r="J115" s="55"/>
      <c r="K115" s="124"/>
      <c r="L115" s="115"/>
      <c r="M115" s="83" t="s">
        <v>148</v>
      </c>
    </row>
    <row r="116" spans="1:13" s="52" customFormat="1" hidden="1" outlineLevel="1" x14ac:dyDescent="0.25">
      <c r="A116" s="85"/>
      <c r="B116" s="86"/>
      <c r="C116" s="153"/>
      <c r="D116" s="86"/>
      <c r="E116" s="226"/>
      <c r="F116" s="227"/>
      <c r="G116" s="142" t="s">
        <v>87</v>
      </c>
      <c r="H116" s="213">
        <f>B115*H115</f>
        <v>0</v>
      </c>
      <c r="I116" s="140"/>
      <c r="J116" s="141"/>
      <c r="K116" s="124"/>
      <c r="L116" s="115"/>
      <c r="M116" s="83" t="s">
        <v>222</v>
      </c>
    </row>
    <row r="117" spans="1:13" collapsed="1" x14ac:dyDescent="0.25">
      <c r="B117" s="86"/>
      <c r="C117" s="153" t="s">
        <v>185</v>
      </c>
      <c r="D117" s="86"/>
      <c r="E117" s="218" t="s">
        <v>12</v>
      </c>
      <c r="F117" s="218">
        <v>27</v>
      </c>
      <c r="G117" s="40" t="s">
        <v>308</v>
      </c>
      <c r="H117" s="267"/>
      <c r="I117" s="99"/>
      <c r="J117" s="17"/>
      <c r="K117" s="116" t="s">
        <v>97</v>
      </c>
      <c r="L117" s="115" t="s">
        <v>14</v>
      </c>
      <c r="M117" s="83" t="s">
        <v>172</v>
      </c>
    </row>
    <row r="118" spans="1:13" x14ac:dyDescent="0.25">
      <c r="B118" s="86"/>
      <c r="C118" s="153"/>
      <c r="D118" s="86"/>
      <c r="E118" s="218" t="s">
        <v>12</v>
      </c>
      <c r="F118" s="218">
        <v>28</v>
      </c>
      <c r="G118" s="40" t="s">
        <v>98</v>
      </c>
      <c r="H118" s="267"/>
      <c r="I118" s="99"/>
      <c r="J118" s="17"/>
      <c r="K118" s="116"/>
      <c r="L118" s="115"/>
      <c r="M118" s="83"/>
    </row>
    <row r="119" spans="1:13" x14ac:dyDescent="0.25">
      <c r="B119" s="86"/>
      <c r="C119" s="153"/>
      <c r="D119" s="86"/>
      <c r="E119" s="218" t="s">
        <v>12</v>
      </c>
      <c r="F119" s="218">
        <v>29</v>
      </c>
      <c r="G119" s="40" t="s">
        <v>29</v>
      </c>
      <c r="H119" s="267"/>
      <c r="I119" s="99"/>
      <c r="J119" s="17"/>
      <c r="K119" s="116"/>
      <c r="L119" s="115" t="s">
        <v>14</v>
      </c>
      <c r="M119" s="83"/>
    </row>
    <row r="120" spans="1:13" ht="15.75" customHeight="1" x14ac:dyDescent="0.25">
      <c r="B120" s="86"/>
      <c r="C120" s="153"/>
      <c r="D120" s="86"/>
      <c r="E120" s="218" t="s">
        <v>12</v>
      </c>
      <c r="F120" s="218">
        <v>30</v>
      </c>
      <c r="G120" s="40" t="s">
        <v>93</v>
      </c>
      <c r="H120" s="269" t="s">
        <v>213</v>
      </c>
      <c r="I120" s="277"/>
      <c r="J120" s="292" t="s">
        <v>376</v>
      </c>
      <c r="K120" s="116" t="s">
        <v>214</v>
      </c>
      <c r="L120" s="115" t="s">
        <v>14</v>
      </c>
      <c r="M120" s="83"/>
    </row>
    <row r="121" spans="1:13" ht="15.75" customHeight="1" x14ac:dyDescent="0.25">
      <c r="B121" s="86"/>
      <c r="C121" s="153"/>
      <c r="D121" s="86"/>
      <c r="E121" s="218" t="s">
        <v>12</v>
      </c>
      <c r="F121" s="218">
        <v>31</v>
      </c>
      <c r="G121" s="40" t="s">
        <v>92</v>
      </c>
      <c r="H121" s="269" t="s">
        <v>213</v>
      </c>
      <c r="I121" s="277"/>
      <c r="J121" s="292" t="s">
        <v>376</v>
      </c>
      <c r="K121" s="116" t="s">
        <v>214</v>
      </c>
      <c r="L121" s="115" t="s">
        <v>14</v>
      </c>
      <c r="M121" s="83"/>
    </row>
    <row r="122" spans="1:13" ht="15.75" customHeight="1" x14ac:dyDescent="0.25">
      <c r="B122" s="86"/>
      <c r="C122" s="153"/>
      <c r="D122" s="86"/>
      <c r="E122" s="218" t="s">
        <v>12</v>
      </c>
      <c r="F122" s="218">
        <v>32</v>
      </c>
      <c r="G122" s="40" t="s">
        <v>352</v>
      </c>
      <c r="H122" s="269" t="s">
        <v>213</v>
      </c>
      <c r="I122" s="277"/>
      <c r="J122" s="292" t="s">
        <v>376</v>
      </c>
      <c r="K122" s="116"/>
      <c r="L122" s="115"/>
      <c r="M122" s="83"/>
    </row>
    <row r="123" spans="1:13" ht="15.75" customHeight="1" x14ac:dyDescent="0.25">
      <c r="B123" s="86"/>
      <c r="C123" s="153"/>
      <c r="D123" s="86"/>
      <c r="E123" s="218" t="s">
        <v>12</v>
      </c>
      <c r="F123" s="218">
        <v>33</v>
      </c>
      <c r="G123" s="40" t="s">
        <v>353</v>
      </c>
      <c r="H123" s="269" t="s">
        <v>213</v>
      </c>
      <c r="I123" s="277"/>
      <c r="J123" s="292" t="s">
        <v>376</v>
      </c>
      <c r="K123" s="116"/>
      <c r="L123" s="115"/>
      <c r="M123" s="83"/>
    </row>
    <row r="124" spans="1:13" ht="31.5" x14ac:dyDescent="0.25">
      <c r="B124" s="86"/>
      <c r="C124" s="153"/>
      <c r="D124" s="86"/>
      <c r="E124" s="218" t="s">
        <v>12</v>
      </c>
      <c r="F124" s="218">
        <v>34</v>
      </c>
      <c r="G124" s="40" t="s">
        <v>33</v>
      </c>
      <c r="H124" s="267"/>
      <c r="I124" s="280"/>
      <c r="J124" s="17" t="s">
        <v>95</v>
      </c>
      <c r="K124" s="116" t="s">
        <v>166</v>
      </c>
      <c r="L124" s="115" t="s">
        <v>14</v>
      </c>
      <c r="M124" s="83"/>
    </row>
    <row r="125" spans="1:13" s="52" customFormat="1" hidden="1" outlineLevel="1" x14ac:dyDescent="0.25">
      <c r="A125" s="85"/>
      <c r="B125" s="86"/>
      <c r="C125" s="153"/>
      <c r="D125" s="86"/>
      <c r="E125" s="225"/>
      <c r="F125" s="86"/>
      <c r="G125" s="83" t="s">
        <v>101</v>
      </c>
      <c r="H125" s="209"/>
      <c r="I125" s="88"/>
      <c r="J125" s="55"/>
      <c r="K125" s="124"/>
      <c r="L125" s="115"/>
      <c r="M125" s="83"/>
    </row>
    <row r="126" spans="1:13" s="52" customFormat="1" ht="31.5" hidden="1" outlineLevel="1" x14ac:dyDescent="0.25">
      <c r="A126" s="85"/>
      <c r="B126" s="79"/>
      <c r="C126" s="152"/>
      <c r="D126" s="79"/>
      <c r="E126" s="225"/>
      <c r="F126" s="86"/>
      <c r="G126" s="83" t="s">
        <v>86</v>
      </c>
      <c r="H126" s="209"/>
      <c r="I126" s="88"/>
      <c r="J126" s="55"/>
      <c r="K126" s="124"/>
      <c r="L126" s="115"/>
      <c r="M126" s="83" t="s">
        <v>148</v>
      </c>
    </row>
    <row r="127" spans="1:13" s="52" customFormat="1" hidden="1" outlineLevel="1" x14ac:dyDescent="0.25">
      <c r="A127" s="85"/>
      <c r="B127" s="86"/>
      <c r="C127" s="153"/>
      <c r="D127" s="86"/>
      <c r="E127" s="226"/>
      <c r="F127" s="227"/>
      <c r="G127" s="142" t="s">
        <v>87</v>
      </c>
      <c r="H127" s="213">
        <f>B126*H126</f>
        <v>0</v>
      </c>
      <c r="I127" s="140"/>
      <c r="J127" s="141"/>
      <c r="K127" s="124"/>
      <c r="L127" s="115"/>
      <c r="M127" s="83" t="s">
        <v>222</v>
      </c>
    </row>
    <row r="128" spans="1:13" collapsed="1" x14ac:dyDescent="0.25">
      <c r="B128" s="86"/>
      <c r="C128" s="153" t="s">
        <v>185</v>
      </c>
      <c r="D128" s="86"/>
      <c r="E128" s="218" t="s">
        <v>12</v>
      </c>
      <c r="F128" s="218">
        <v>35</v>
      </c>
      <c r="G128" s="40" t="s">
        <v>330</v>
      </c>
      <c r="H128" s="267"/>
      <c r="I128" s="99"/>
      <c r="J128" s="17"/>
      <c r="K128" s="116" t="s">
        <v>97</v>
      </c>
      <c r="L128" s="115" t="s">
        <v>14</v>
      </c>
      <c r="M128" s="83" t="s">
        <v>172</v>
      </c>
    </row>
    <row r="129" spans="1:13" x14ac:dyDescent="0.25">
      <c r="B129" s="86"/>
      <c r="C129" s="153"/>
      <c r="D129" s="86"/>
      <c r="E129" s="218" t="s">
        <v>12</v>
      </c>
      <c r="F129" s="218">
        <v>36</v>
      </c>
      <c r="G129" s="40" t="s">
        <v>98</v>
      </c>
      <c r="H129" s="267"/>
      <c r="I129" s="99"/>
      <c r="J129" s="17"/>
      <c r="K129" s="116"/>
      <c r="L129" s="115"/>
      <c r="M129" s="83"/>
    </row>
    <row r="130" spans="1:13" x14ac:dyDescent="0.25">
      <c r="B130" s="86"/>
      <c r="C130" s="153"/>
      <c r="D130" s="86"/>
      <c r="E130" s="218" t="s">
        <v>12</v>
      </c>
      <c r="F130" s="218">
        <v>37</v>
      </c>
      <c r="G130" s="40" t="s">
        <v>29</v>
      </c>
      <c r="H130" s="267"/>
      <c r="I130" s="99"/>
      <c r="J130" s="17"/>
      <c r="K130" s="116"/>
      <c r="L130" s="115" t="s">
        <v>14</v>
      </c>
      <c r="M130" s="83"/>
    </row>
    <row r="131" spans="1:13" ht="15.75" customHeight="1" x14ac:dyDescent="0.25">
      <c r="B131" s="86"/>
      <c r="C131" s="153"/>
      <c r="D131" s="86"/>
      <c r="E131" s="218" t="s">
        <v>12</v>
      </c>
      <c r="F131" s="218">
        <v>38</v>
      </c>
      <c r="G131" s="40" t="s">
        <v>93</v>
      </c>
      <c r="H131" s="269" t="s">
        <v>213</v>
      </c>
      <c r="I131" s="277"/>
      <c r="J131" s="292" t="s">
        <v>376</v>
      </c>
      <c r="K131" s="116" t="s">
        <v>214</v>
      </c>
      <c r="L131" s="115" t="s">
        <v>14</v>
      </c>
      <c r="M131" s="83"/>
    </row>
    <row r="132" spans="1:13" ht="15.75" customHeight="1" x14ac:dyDescent="0.25">
      <c r="B132" s="86"/>
      <c r="C132" s="153"/>
      <c r="D132" s="86"/>
      <c r="E132" s="218" t="s">
        <v>12</v>
      </c>
      <c r="F132" s="218">
        <v>39</v>
      </c>
      <c r="G132" s="40" t="s">
        <v>92</v>
      </c>
      <c r="H132" s="269" t="s">
        <v>213</v>
      </c>
      <c r="I132" s="277"/>
      <c r="J132" s="292" t="s">
        <v>376</v>
      </c>
      <c r="K132" s="116" t="s">
        <v>214</v>
      </c>
      <c r="L132" s="115" t="s">
        <v>14</v>
      </c>
      <c r="M132" s="83"/>
    </row>
    <row r="133" spans="1:13" ht="15.75" customHeight="1" x14ac:dyDescent="0.25">
      <c r="B133" s="86"/>
      <c r="C133" s="153"/>
      <c r="D133" s="86"/>
      <c r="E133" s="218" t="s">
        <v>12</v>
      </c>
      <c r="F133" s="218">
        <v>40</v>
      </c>
      <c r="G133" s="40" t="s">
        <v>352</v>
      </c>
      <c r="H133" s="269" t="s">
        <v>213</v>
      </c>
      <c r="I133" s="277"/>
      <c r="J133" s="292" t="s">
        <v>376</v>
      </c>
      <c r="K133" s="116"/>
      <c r="L133" s="115"/>
      <c r="M133" s="83"/>
    </row>
    <row r="134" spans="1:13" ht="15.75" customHeight="1" x14ac:dyDescent="0.25">
      <c r="B134" s="86"/>
      <c r="C134" s="153"/>
      <c r="D134" s="86"/>
      <c r="E134" s="218" t="s">
        <v>12</v>
      </c>
      <c r="F134" s="218">
        <v>41</v>
      </c>
      <c r="G134" s="40" t="s">
        <v>353</v>
      </c>
      <c r="H134" s="269" t="s">
        <v>213</v>
      </c>
      <c r="I134" s="277"/>
      <c r="J134" s="292" t="s">
        <v>376</v>
      </c>
      <c r="K134" s="116"/>
      <c r="L134" s="115"/>
      <c r="M134" s="83"/>
    </row>
    <row r="135" spans="1:13" ht="31.5" x14ac:dyDescent="0.25">
      <c r="B135" s="86"/>
      <c r="C135" s="153"/>
      <c r="D135" s="86"/>
      <c r="E135" s="218" t="s">
        <v>12</v>
      </c>
      <c r="F135" s="218">
        <v>42</v>
      </c>
      <c r="G135" s="40" t="s">
        <v>33</v>
      </c>
      <c r="H135" s="267"/>
      <c r="I135" s="280"/>
      <c r="J135" s="17" t="s">
        <v>95</v>
      </c>
      <c r="K135" s="116" t="s">
        <v>166</v>
      </c>
      <c r="L135" s="115" t="s">
        <v>14</v>
      </c>
      <c r="M135" s="83"/>
    </row>
    <row r="136" spans="1:13" s="52" customFormat="1" hidden="1" outlineLevel="1" x14ac:dyDescent="0.25">
      <c r="A136" s="85"/>
      <c r="B136" s="86"/>
      <c r="C136" s="153"/>
      <c r="D136" s="86"/>
      <c r="E136" s="225"/>
      <c r="F136" s="86"/>
      <c r="G136" s="83" t="s">
        <v>101</v>
      </c>
      <c r="H136" s="209"/>
      <c r="I136" s="88"/>
      <c r="J136" s="55"/>
      <c r="K136" s="124"/>
      <c r="L136" s="115"/>
      <c r="M136" s="83"/>
    </row>
    <row r="137" spans="1:13" s="52" customFormat="1" ht="31.5" hidden="1" outlineLevel="1" x14ac:dyDescent="0.25">
      <c r="A137" s="85"/>
      <c r="B137" s="79"/>
      <c r="C137" s="152"/>
      <c r="D137" s="79"/>
      <c r="E137" s="225"/>
      <c r="F137" s="86"/>
      <c r="G137" s="83" t="s">
        <v>86</v>
      </c>
      <c r="H137" s="209"/>
      <c r="I137" s="88"/>
      <c r="J137" s="55"/>
      <c r="K137" s="124"/>
      <c r="L137" s="115"/>
      <c r="M137" s="83" t="s">
        <v>148</v>
      </c>
    </row>
    <row r="138" spans="1:13" s="52" customFormat="1" hidden="1" outlineLevel="1" x14ac:dyDescent="0.25">
      <c r="A138" s="85"/>
      <c r="B138" s="86"/>
      <c r="C138" s="153"/>
      <c r="D138" s="86"/>
      <c r="E138" s="226"/>
      <c r="F138" s="227"/>
      <c r="G138" s="142" t="s">
        <v>87</v>
      </c>
      <c r="H138" s="213">
        <f>B137*H137</f>
        <v>0</v>
      </c>
      <c r="I138" s="140"/>
      <c r="J138" s="141"/>
      <c r="K138" s="124"/>
      <c r="L138" s="115"/>
      <c r="M138" s="83" t="s">
        <v>222</v>
      </c>
    </row>
    <row r="139" spans="1:13" collapsed="1" x14ac:dyDescent="0.25">
      <c r="B139" s="86"/>
      <c r="C139" s="153" t="s">
        <v>185</v>
      </c>
      <c r="D139" s="86"/>
      <c r="E139" s="218" t="s">
        <v>12</v>
      </c>
      <c r="F139" s="218">
        <v>43</v>
      </c>
      <c r="G139" s="40" t="s">
        <v>331</v>
      </c>
      <c r="H139" s="267"/>
      <c r="I139" s="99"/>
      <c r="J139" s="17"/>
      <c r="K139" s="116" t="s">
        <v>97</v>
      </c>
      <c r="L139" s="115" t="s">
        <v>14</v>
      </c>
      <c r="M139" s="83" t="s">
        <v>172</v>
      </c>
    </row>
    <row r="140" spans="1:13" x14ac:dyDescent="0.25">
      <c r="B140" s="86"/>
      <c r="C140" s="153"/>
      <c r="D140" s="86"/>
      <c r="E140" s="218" t="s">
        <v>12</v>
      </c>
      <c r="F140" s="218">
        <v>44</v>
      </c>
      <c r="G140" s="40" t="s">
        <v>98</v>
      </c>
      <c r="H140" s="267"/>
      <c r="I140" s="99"/>
      <c r="J140" s="17"/>
      <c r="K140" s="116"/>
      <c r="L140" s="115"/>
      <c r="M140" s="83"/>
    </row>
    <row r="141" spans="1:13" x14ac:dyDescent="0.25">
      <c r="B141" s="86"/>
      <c r="C141" s="153"/>
      <c r="D141" s="86"/>
      <c r="E141" s="218" t="s">
        <v>12</v>
      </c>
      <c r="F141" s="218">
        <v>45</v>
      </c>
      <c r="G141" s="40" t="s">
        <v>29</v>
      </c>
      <c r="H141" s="267"/>
      <c r="I141" s="99"/>
      <c r="J141" s="17"/>
      <c r="K141" s="116"/>
      <c r="L141" s="115" t="s">
        <v>14</v>
      </c>
      <c r="M141" s="83"/>
    </row>
    <row r="142" spans="1:13" ht="15.75" customHeight="1" x14ac:dyDescent="0.25">
      <c r="B142" s="86"/>
      <c r="C142" s="153"/>
      <c r="D142" s="86"/>
      <c r="E142" s="218" t="s">
        <v>12</v>
      </c>
      <c r="F142" s="218">
        <v>46</v>
      </c>
      <c r="G142" s="40" t="s">
        <v>93</v>
      </c>
      <c r="H142" s="269" t="s">
        <v>213</v>
      </c>
      <c r="I142" s="277"/>
      <c r="J142" s="292" t="s">
        <v>376</v>
      </c>
      <c r="K142" s="116" t="s">
        <v>214</v>
      </c>
      <c r="L142" s="115" t="s">
        <v>14</v>
      </c>
      <c r="M142" s="83"/>
    </row>
    <row r="143" spans="1:13" ht="15.75" customHeight="1" x14ac:dyDescent="0.25">
      <c r="B143" s="86"/>
      <c r="C143" s="153"/>
      <c r="D143" s="86"/>
      <c r="E143" s="218" t="s">
        <v>12</v>
      </c>
      <c r="F143" s="218">
        <v>47</v>
      </c>
      <c r="G143" s="40" t="s">
        <v>92</v>
      </c>
      <c r="H143" s="269" t="s">
        <v>213</v>
      </c>
      <c r="I143" s="277"/>
      <c r="J143" s="292" t="s">
        <v>376</v>
      </c>
      <c r="K143" s="116" t="s">
        <v>214</v>
      </c>
      <c r="L143" s="115" t="s">
        <v>14</v>
      </c>
      <c r="M143" s="83"/>
    </row>
    <row r="144" spans="1:13" ht="15.75" customHeight="1" x14ac:dyDescent="0.25">
      <c r="B144" s="86"/>
      <c r="C144" s="153"/>
      <c r="D144" s="86"/>
      <c r="E144" s="218" t="s">
        <v>12</v>
      </c>
      <c r="F144" s="218">
        <v>48</v>
      </c>
      <c r="G144" s="40" t="s">
        <v>352</v>
      </c>
      <c r="H144" s="269" t="s">
        <v>213</v>
      </c>
      <c r="I144" s="277"/>
      <c r="J144" s="292" t="s">
        <v>376</v>
      </c>
      <c r="K144" s="116"/>
      <c r="L144" s="115"/>
      <c r="M144" s="83"/>
    </row>
    <row r="145" spans="1:13" ht="15.75" customHeight="1" x14ac:dyDescent="0.25">
      <c r="B145" s="86"/>
      <c r="C145" s="153"/>
      <c r="D145" s="86"/>
      <c r="E145" s="218" t="s">
        <v>12</v>
      </c>
      <c r="F145" s="218">
        <v>49</v>
      </c>
      <c r="G145" s="40" t="s">
        <v>353</v>
      </c>
      <c r="H145" s="269" t="s">
        <v>213</v>
      </c>
      <c r="I145" s="277"/>
      <c r="J145" s="292" t="s">
        <v>376</v>
      </c>
      <c r="K145" s="116"/>
      <c r="L145" s="115"/>
      <c r="M145" s="83"/>
    </row>
    <row r="146" spans="1:13" ht="31.5" x14ac:dyDescent="0.25">
      <c r="B146" s="86"/>
      <c r="C146" s="153"/>
      <c r="D146" s="86"/>
      <c r="E146" s="218" t="s">
        <v>12</v>
      </c>
      <c r="F146" s="218">
        <v>50</v>
      </c>
      <c r="G146" s="40" t="s">
        <v>33</v>
      </c>
      <c r="H146" s="267"/>
      <c r="I146" s="280"/>
      <c r="J146" s="17" t="s">
        <v>95</v>
      </c>
      <c r="K146" s="116" t="s">
        <v>166</v>
      </c>
      <c r="L146" s="115" t="s">
        <v>14</v>
      </c>
      <c r="M146" s="83"/>
    </row>
    <row r="147" spans="1:13" s="52" customFormat="1" ht="15.75" hidden="1" customHeight="1" outlineLevel="1" x14ac:dyDescent="0.25">
      <c r="A147" s="85"/>
      <c r="B147" s="86"/>
      <c r="C147" s="153"/>
      <c r="D147" s="86"/>
      <c r="E147" s="225"/>
      <c r="F147" s="86"/>
      <c r="G147" s="83" t="s">
        <v>101</v>
      </c>
      <c r="H147" s="209"/>
      <c r="I147" s="88"/>
      <c r="J147" s="55"/>
      <c r="K147" s="124"/>
      <c r="L147" s="115"/>
      <c r="M147" s="83"/>
    </row>
    <row r="148" spans="1:13" s="52" customFormat="1" ht="31.5" hidden="1" customHeight="1" outlineLevel="1" x14ac:dyDescent="0.25">
      <c r="A148" s="85"/>
      <c r="B148" s="79"/>
      <c r="C148" s="152"/>
      <c r="D148" s="79"/>
      <c r="E148" s="225"/>
      <c r="F148" s="86"/>
      <c r="G148" s="83" t="s">
        <v>86</v>
      </c>
      <c r="H148" s="209"/>
      <c r="I148" s="88"/>
      <c r="J148" s="55"/>
      <c r="K148" s="124"/>
      <c r="L148" s="115"/>
      <c r="M148" s="83" t="s">
        <v>148</v>
      </c>
    </row>
    <row r="149" spans="1:13" s="52" customFormat="1" ht="15.75" hidden="1" customHeight="1" outlineLevel="1" x14ac:dyDescent="0.25">
      <c r="A149" s="85"/>
      <c r="B149" s="86"/>
      <c r="C149" s="153"/>
      <c r="D149" s="86"/>
      <c r="E149" s="226"/>
      <c r="F149" s="227"/>
      <c r="G149" s="142" t="s">
        <v>87</v>
      </c>
      <c r="H149" s="213">
        <f>B148*H148</f>
        <v>0</v>
      </c>
      <c r="I149" s="140"/>
      <c r="J149" s="141"/>
      <c r="K149" s="124"/>
      <c r="L149" s="115"/>
      <c r="M149" s="83" t="s">
        <v>222</v>
      </c>
    </row>
    <row r="150" spans="1:13" collapsed="1" x14ac:dyDescent="0.25">
      <c r="B150" s="86"/>
      <c r="C150" s="153" t="s">
        <v>185</v>
      </c>
      <c r="D150" s="86"/>
      <c r="E150" s="218" t="s">
        <v>12</v>
      </c>
      <c r="F150" s="218">
        <v>51</v>
      </c>
      <c r="G150" s="40" t="s">
        <v>332</v>
      </c>
      <c r="H150" s="267"/>
      <c r="I150" s="99"/>
      <c r="J150" s="17"/>
      <c r="K150" s="116" t="s">
        <v>97</v>
      </c>
      <c r="L150" s="115" t="s">
        <v>14</v>
      </c>
      <c r="M150" s="83" t="s">
        <v>172</v>
      </c>
    </row>
    <row r="151" spans="1:13" x14ac:dyDescent="0.25">
      <c r="B151" s="86"/>
      <c r="C151" s="153"/>
      <c r="D151" s="86"/>
      <c r="E151" s="218" t="s">
        <v>12</v>
      </c>
      <c r="F151" s="218">
        <v>52</v>
      </c>
      <c r="G151" s="40" t="s">
        <v>98</v>
      </c>
      <c r="H151" s="267"/>
      <c r="I151" s="99"/>
      <c r="J151" s="17"/>
      <c r="K151" s="116"/>
      <c r="L151" s="115"/>
      <c r="M151" s="83"/>
    </row>
    <row r="152" spans="1:13" x14ac:dyDescent="0.25">
      <c r="B152" s="86"/>
      <c r="C152" s="153"/>
      <c r="D152" s="86"/>
      <c r="E152" s="218" t="s">
        <v>12</v>
      </c>
      <c r="F152" s="218">
        <v>53</v>
      </c>
      <c r="G152" s="40" t="s">
        <v>29</v>
      </c>
      <c r="H152" s="267"/>
      <c r="I152" s="99"/>
      <c r="J152" s="17"/>
      <c r="K152" s="116"/>
      <c r="L152" s="115" t="s">
        <v>14</v>
      </c>
      <c r="M152" s="83"/>
    </row>
    <row r="153" spans="1:13" ht="15.75" customHeight="1" x14ac:dyDescent="0.25">
      <c r="B153" s="86"/>
      <c r="C153" s="153"/>
      <c r="D153" s="86"/>
      <c r="E153" s="218" t="s">
        <v>12</v>
      </c>
      <c r="F153" s="218">
        <v>54</v>
      </c>
      <c r="G153" s="40" t="s">
        <v>93</v>
      </c>
      <c r="H153" s="269" t="s">
        <v>213</v>
      </c>
      <c r="I153" s="277"/>
      <c r="J153" s="292" t="s">
        <v>376</v>
      </c>
      <c r="K153" s="116" t="s">
        <v>214</v>
      </c>
      <c r="L153" s="115" t="s">
        <v>14</v>
      </c>
      <c r="M153" s="83"/>
    </row>
    <row r="154" spans="1:13" ht="15.75" customHeight="1" x14ac:dyDescent="0.25">
      <c r="B154" s="86"/>
      <c r="C154" s="153"/>
      <c r="D154" s="86"/>
      <c r="E154" s="218" t="s">
        <v>12</v>
      </c>
      <c r="F154" s="218">
        <v>55</v>
      </c>
      <c r="G154" s="40" t="s">
        <v>92</v>
      </c>
      <c r="H154" s="269" t="s">
        <v>213</v>
      </c>
      <c r="I154" s="277"/>
      <c r="J154" s="292" t="s">
        <v>376</v>
      </c>
      <c r="K154" s="116" t="s">
        <v>214</v>
      </c>
      <c r="L154" s="115" t="s">
        <v>14</v>
      </c>
      <c r="M154" s="83"/>
    </row>
    <row r="155" spans="1:13" ht="15.75" customHeight="1" x14ac:dyDescent="0.25">
      <c r="B155" s="86"/>
      <c r="C155" s="153"/>
      <c r="D155" s="86"/>
      <c r="E155" s="218" t="s">
        <v>12</v>
      </c>
      <c r="F155" s="218">
        <v>56</v>
      </c>
      <c r="G155" s="40" t="s">
        <v>352</v>
      </c>
      <c r="H155" s="269" t="s">
        <v>213</v>
      </c>
      <c r="I155" s="277"/>
      <c r="J155" s="292" t="s">
        <v>376</v>
      </c>
      <c r="K155" s="116"/>
      <c r="L155" s="115"/>
      <c r="M155" s="83"/>
    </row>
    <row r="156" spans="1:13" ht="15.75" customHeight="1" x14ac:dyDescent="0.25">
      <c r="B156" s="86"/>
      <c r="C156" s="153"/>
      <c r="D156" s="86"/>
      <c r="E156" s="218" t="s">
        <v>12</v>
      </c>
      <c r="F156" s="218">
        <v>57</v>
      </c>
      <c r="G156" s="40" t="s">
        <v>353</v>
      </c>
      <c r="H156" s="269" t="s">
        <v>213</v>
      </c>
      <c r="I156" s="277"/>
      <c r="J156" s="292" t="s">
        <v>376</v>
      </c>
      <c r="K156" s="116"/>
      <c r="L156" s="115"/>
      <c r="M156" s="83"/>
    </row>
    <row r="157" spans="1:13" ht="31.5" x14ac:dyDescent="0.25">
      <c r="B157" s="86"/>
      <c r="C157" s="153"/>
      <c r="D157" s="86"/>
      <c r="E157" s="218" t="s">
        <v>12</v>
      </c>
      <c r="F157" s="218">
        <v>58</v>
      </c>
      <c r="G157" s="40" t="s">
        <v>33</v>
      </c>
      <c r="H157" s="267"/>
      <c r="I157" s="280"/>
      <c r="J157" s="17" t="s">
        <v>95</v>
      </c>
      <c r="K157" s="116" t="s">
        <v>166</v>
      </c>
      <c r="L157" s="115" t="s">
        <v>14</v>
      </c>
      <c r="M157" s="83"/>
    </row>
    <row r="158" spans="1:13" s="52" customFormat="1" hidden="1" outlineLevel="1" x14ac:dyDescent="0.25">
      <c r="A158" s="85"/>
      <c r="B158" s="86"/>
      <c r="C158" s="153"/>
      <c r="D158" s="86"/>
      <c r="E158" s="225"/>
      <c r="F158" s="86"/>
      <c r="G158" s="83" t="s">
        <v>101</v>
      </c>
      <c r="H158" s="209"/>
      <c r="I158" s="88"/>
      <c r="J158" s="55"/>
      <c r="K158" s="124"/>
      <c r="L158" s="115"/>
      <c r="M158" s="83"/>
    </row>
    <row r="159" spans="1:13" s="52" customFormat="1" ht="31.5" hidden="1" outlineLevel="1" x14ac:dyDescent="0.25">
      <c r="A159" s="85"/>
      <c r="B159" s="79"/>
      <c r="C159" s="152"/>
      <c r="D159" s="79"/>
      <c r="E159" s="225"/>
      <c r="F159" s="86"/>
      <c r="G159" s="83" t="s">
        <v>86</v>
      </c>
      <c r="H159" s="209"/>
      <c r="I159" s="88"/>
      <c r="J159" s="55"/>
      <c r="K159" s="124"/>
      <c r="L159" s="115"/>
      <c r="M159" s="83" t="s">
        <v>148</v>
      </c>
    </row>
    <row r="160" spans="1:13" s="52" customFormat="1" hidden="1" outlineLevel="1" x14ac:dyDescent="0.25">
      <c r="A160" s="85"/>
      <c r="B160" s="86"/>
      <c r="C160" s="153"/>
      <c r="D160" s="86"/>
      <c r="E160" s="226"/>
      <c r="F160" s="227"/>
      <c r="G160" s="142" t="s">
        <v>87</v>
      </c>
      <c r="H160" s="213">
        <f>B159*H159</f>
        <v>0</v>
      </c>
      <c r="I160" s="140"/>
      <c r="J160" s="141"/>
      <c r="K160" s="124"/>
      <c r="L160" s="115"/>
      <c r="M160" s="83" t="s">
        <v>222</v>
      </c>
    </row>
    <row r="161" spans="1:13" collapsed="1" x14ac:dyDescent="0.25">
      <c r="B161" s="86"/>
      <c r="C161" s="153" t="s">
        <v>185</v>
      </c>
      <c r="D161" s="86"/>
      <c r="E161" s="218" t="s">
        <v>12</v>
      </c>
      <c r="F161" s="218">
        <v>59</v>
      </c>
      <c r="G161" s="40" t="s">
        <v>345</v>
      </c>
      <c r="H161" s="267"/>
      <c r="I161" s="99"/>
      <c r="J161" s="17"/>
      <c r="K161" s="116" t="s">
        <v>97</v>
      </c>
      <c r="L161" s="115" t="s">
        <v>14</v>
      </c>
      <c r="M161" s="83" t="s">
        <v>172</v>
      </c>
    </row>
    <row r="162" spans="1:13" x14ac:dyDescent="0.25">
      <c r="B162" s="86"/>
      <c r="C162" s="153"/>
      <c r="D162" s="86"/>
      <c r="E162" s="218" t="s">
        <v>12</v>
      </c>
      <c r="F162" s="218">
        <v>60</v>
      </c>
      <c r="G162" s="40" t="s">
        <v>98</v>
      </c>
      <c r="H162" s="267"/>
      <c r="I162" s="99"/>
      <c r="J162" s="17"/>
      <c r="K162" s="116"/>
      <c r="L162" s="115"/>
      <c r="M162" s="83"/>
    </row>
    <row r="163" spans="1:13" x14ac:dyDescent="0.25">
      <c r="B163" s="86"/>
      <c r="C163" s="153"/>
      <c r="D163" s="86"/>
      <c r="E163" s="218" t="s">
        <v>12</v>
      </c>
      <c r="F163" s="218">
        <v>61</v>
      </c>
      <c r="G163" s="40" t="s">
        <v>29</v>
      </c>
      <c r="H163" s="267"/>
      <c r="I163" s="99"/>
      <c r="J163" s="17"/>
      <c r="K163" s="116"/>
      <c r="L163" s="115" t="s">
        <v>14</v>
      </c>
      <c r="M163" s="83"/>
    </row>
    <row r="164" spans="1:13" ht="15.75" customHeight="1" x14ac:dyDescent="0.25">
      <c r="B164" s="86"/>
      <c r="C164" s="153"/>
      <c r="D164" s="86"/>
      <c r="E164" s="218" t="s">
        <v>12</v>
      </c>
      <c r="F164" s="218">
        <v>62</v>
      </c>
      <c r="G164" s="40" t="s">
        <v>93</v>
      </c>
      <c r="H164" s="269" t="s">
        <v>213</v>
      </c>
      <c r="I164" s="277"/>
      <c r="J164" s="292" t="s">
        <v>376</v>
      </c>
      <c r="K164" s="116" t="s">
        <v>214</v>
      </c>
      <c r="L164" s="115" t="s">
        <v>14</v>
      </c>
      <c r="M164" s="83"/>
    </row>
    <row r="165" spans="1:13" ht="15.75" customHeight="1" x14ac:dyDescent="0.25">
      <c r="B165" s="86"/>
      <c r="C165" s="153"/>
      <c r="D165" s="86"/>
      <c r="E165" s="218" t="s">
        <v>12</v>
      </c>
      <c r="F165" s="218">
        <v>63</v>
      </c>
      <c r="G165" s="40" t="s">
        <v>92</v>
      </c>
      <c r="H165" s="269" t="s">
        <v>213</v>
      </c>
      <c r="I165" s="277"/>
      <c r="J165" s="292" t="s">
        <v>376</v>
      </c>
      <c r="K165" s="116" t="s">
        <v>214</v>
      </c>
      <c r="L165" s="115" t="s">
        <v>14</v>
      </c>
      <c r="M165" s="83"/>
    </row>
    <row r="166" spans="1:13" ht="15.75" customHeight="1" x14ac:dyDescent="0.25">
      <c r="B166" s="86"/>
      <c r="C166" s="153"/>
      <c r="D166" s="86"/>
      <c r="E166" s="218" t="s">
        <v>12</v>
      </c>
      <c r="F166" s="218">
        <v>64</v>
      </c>
      <c r="G166" s="40" t="s">
        <v>352</v>
      </c>
      <c r="H166" s="269" t="s">
        <v>213</v>
      </c>
      <c r="I166" s="277"/>
      <c r="J166" s="292" t="s">
        <v>376</v>
      </c>
      <c r="K166" s="116"/>
      <c r="L166" s="115"/>
      <c r="M166" s="83"/>
    </row>
    <row r="167" spans="1:13" ht="15.75" customHeight="1" x14ac:dyDescent="0.25">
      <c r="B167" s="86"/>
      <c r="C167" s="153"/>
      <c r="D167" s="86"/>
      <c r="E167" s="218" t="s">
        <v>12</v>
      </c>
      <c r="F167" s="218">
        <v>65</v>
      </c>
      <c r="G167" s="40" t="s">
        <v>353</v>
      </c>
      <c r="H167" s="269" t="s">
        <v>213</v>
      </c>
      <c r="I167" s="277"/>
      <c r="J167" s="292" t="s">
        <v>376</v>
      </c>
      <c r="K167" s="116"/>
      <c r="L167" s="115"/>
      <c r="M167" s="83"/>
    </row>
    <row r="168" spans="1:13" ht="31.5" x14ac:dyDescent="0.25">
      <c r="B168" s="86"/>
      <c r="C168" s="153"/>
      <c r="D168" s="86"/>
      <c r="E168" s="218" t="s">
        <v>12</v>
      </c>
      <c r="F168" s="218">
        <v>66</v>
      </c>
      <c r="G168" s="40" t="s">
        <v>33</v>
      </c>
      <c r="H168" s="267"/>
      <c r="I168" s="280"/>
      <c r="J168" s="17" t="s">
        <v>95</v>
      </c>
      <c r="K168" s="116" t="s">
        <v>166</v>
      </c>
      <c r="L168" s="115" t="s">
        <v>14</v>
      </c>
      <c r="M168" s="83"/>
    </row>
    <row r="169" spans="1:13" s="52" customFormat="1" hidden="1" outlineLevel="1" x14ac:dyDescent="0.25">
      <c r="A169" s="85"/>
      <c r="B169" s="86"/>
      <c r="C169" s="153"/>
      <c r="D169" s="86"/>
      <c r="E169" s="225"/>
      <c r="F169" s="86"/>
      <c r="G169" s="83" t="s">
        <v>101</v>
      </c>
      <c r="H169" s="209"/>
      <c r="I169" s="88"/>
      <c r="J169" s="55"/>
      <c r="K169" s="124"/>
      <c r="L169" s="115"/>
      <c r="M169" s="83"/>
    </row>
    <row r="170" spans="1:13" s="52" customFormat="1" ht="31.5" hidden="1" outlineLevel="1" x14ac:dyDescent="0.25">
      <c r="A170" s="85"/>
      <c r="B170" s="79">
        <v>7</v>
      </c>
      <c r="C170" s="152"/>
      <c r="D170" s="79"/>
      <c r="E170" s="225"/>
      <c r="F170" s="86"/>
      <c r="G170" s="83" t="s">
        <v>86</v>
      </c>
      <c r="H170" s="209"/>
      <c r="I170" s="88"/>
      <c r="J170" s="55"/>
      <c r="K170" s="124"/>
      <c r="L170" s="115"/>
      <c r="M170" s="83" t="s">
        <v>148</v>
      </c>
    </row>
    <row r="171" spans="1:13" s="52" customFormat="1" hidden="1" outlineLevel="1" x14ac:dyDescent="0.25">
      <c r="A171" s="85"/>
      <c r="B171" s="86"/>
      <c r="C171" s="153"/>
      <c r="D171" s="86"/>
      <c r="E171" s="226"/>
      <c r="F171" s="227"/>
      <c r="G171" s="142" t="s">
        <v>87</v>
      </c>
      <c r="H171" s="213">
        <f>B170*H170</f>
        <v>0</v>
      </c>
      <c r="I171" s="140"/>
      <c r="J171" s="141"/>
      <c r="K171" s="124"/>
      <c r="L171" s="115"/>
      <c r="M171" s="83" t="s">
        <v>222</v>
      </c>
    </row>
    <row r="172" spans="1:13" hidden="1" collapsed="1" x14ac:dyDescent="0.25">
      <c r="B172" s="86"/>
      <c r="C172" s="153" t="s">
        <v>185</v>
      </c>
      <c r="D172" s="86"/>
      <c r="E172" s="218" t="s">
        <v>12</v>
      </c>
      <c r="F172" s="218">
        <v>57</v>
      </c>
      <c r="G172" s="40" t="s">
        <v>30</v>
      </c>
      <c r="H172" s="229" t="s">
        <v>27</v>
      </c>
      <c r="I172" s="108"/>
      <c r="J172" s="17" t="s">
        <v>95</v>
      </c>
      <c r="K172" s="116" t="s">
        <v>28</v>
      </c>
      <c r="L172" s="115"/>
      <c r="M172" s="83" t="s">
        <v>31</v>
      </c>
    </row>
    <row r="173" spans="1:13" ht="47.25" hidden="1" outlineLevel="1" x14ac:dyDescent="0.25">
      <c r="A173" s="85"/>
      <c r="B173" s="86"/>
      <c r="C173" s="153"/>
      <c r="D173" s="86"/>
      <c r="E173" s="225"/>
      <c r="F173" s="86"/>
      <c r="G173" s="83" t="s">
        <v>101</v>
      </c>
      <c r="H173" s="209"/>
      <c r="I173" s="88"/>
      <c r="J173" s="55"/>
      <c r="K173" s="124"/>
      <c r="L173" s="115"/>
      <c r="M173" s="83" t="s">
        <v>149</v>
      </c>
    </row>
    <row r="174" spans="1:13" s="52" customFormat="1" ht="31.5" hidden="1" outlineLevel="1" x14ac:dyDescent="0.25">
      <c r="A174" s="85"/>
      <c r="B174" s="79">
        <f>T13.Wertungsmatrix!F11</f>
        <v>5</v>
      </c>
      <c r="C174" s="152"/>
      <c r="D174" s="79">
        <f>T13.Wertungsmatrix!G11</f>
        <v>25</v>
      </c>
      <c r="E174" s="225"/>
      <c r="F174" s="86"/>
      <c r="G174" s="83" t="s">
        <v>86</v>
      </c>
      <c r="H174" s="209"/>
      <c r="I174" s="88"/>
      <c r="J174" s="55"/>
      <c r="K174" s="124"/>
      <c r="L174" s="115"/>
      <c r="M174" s="83" t="s">
        <v>148</v>
      </c>
    </row>
    <row r="175" spans="1:13" s="52" customFormat="1" hidden="1" outlineLevel="1" x14ac:dyDescent="0.25">
      <c r="A175" s="85"/>
      <c r="B175" s="86"/>
      <c r="C175" s="153"/>
      <c r="D175" s="86"/>
      <c r="E175" s="226"/>
      <c r="F175" s="227"/>
      <c r="G175" s="142" t="s">
        <v>87</v>
      </c>
      <c r="H175" s="213">
        <f>B174*H174</f>
        <v>0</v>
      </c>
      <c r="I175" s="140"/>
      <c r="J175" s="141"/>
      <c r="K175" s="124"/>
      <c r="L175" s="115"/>
      <c r="M175" s="83" t="s">
        <v>222</v>
      </c>
    </row>
    <row r="176" spans="1:13" ht="94.5" collapsed="1" x14ac:dyDescent="0.25">
      <c r="A176" s="214" t="s">
        <v>291</v>
      </c>
      <c r="B176" s="86"/>
      <c r="C176" s="153" t="s">
        <v>185</v>
      </c>
      <c r="D176" s="228"/>
      <c r="E176" s="218" t="s">
        <v>7</v>
      </c>
      <c r="F176" s="218">
        <v>0</v>
      </c>
      <c r="G176" s="40" t="str">
        <f>T13.Wertungsmatrix!D13</f>
        <v>2.4 Referenzen
Hinweis Referenzen: Einreichung von max. 5 Referenzen über mit der Aufgabenstellung vergleichbare Leistungen. Bei  Referenzen älter als 5 Jahre gilt die Referenz als nicht erbracht! 
Es werden nur abgeschlossene Projekte bewertet.</v>
      </c>
      <c r="H176" s="41"/>
      <c r="I176" s="41"/>
      <c r="J176" s="17" t="s">
        <v>344</v>
      </c>
      <c r="K176" s="116" t="s">
        <v>171</v>
      </c>
      <c r="L176" s="115" t="s">
        <v>14</v>
      </c>
      <c r="M176" s="83" t="s">
        <v>149</v>
      </c>
    </row>
    <row r="177" spans="1:13" ht="47.25" x14ac:dyDescent="0.25">
      <c r="B177" s="86"/>
      <c r="C177" s="153"/>
      <c r="D177" s="86"/>
      <c r="E177" s="221" t="s">
        <v>7</v>
      </c>
      <c r="F177" s="221">
        <v>1</v>
      </c>
      <c r="G177" s="148" t="str">
        <f>T13.Wertungsmatrix!D14</f>
        <v xml:space="preserve">&gt; spezifische Erfahrungen mit der Instandsetzung/Umbau von öffentlichen Gebäuden/ Verwaltungsgebäuden </v>
      </c>
      <c r="H177" s="238"/>
      <c r="I177" s="279"/>
      <c r="J177" s="145" t="s">
        <v>117</v>
      </c>
      <c r="K177" s="116" t="s">
        <v>116</v>
      </c>
      <c r="L177" s="115" t="s">
        <v>14</v>
      </c>
      <c r="M177" s="83"/>
    </row>
    <row r="178" spans="1:13" s="52" customFormat="1" ht="31.5" hidden="1" outlineLevel="1" x14ac:dyDescent="0.25">
      <c r="A178" s="85"/>
      <c r="B178" s="86"/>
      <c r="C178" s="153"/>
      <c r="D178" s="86"/>
      <c r="E178" s="225"/>
      <c r="F178" s="86"/>
      <c r="G178" s="83" t="s">
        <v>101</v>
      </c>
      <c r="H178" s="209"/>
      <c r="I178" s="88"/>
      <c r="J178" s="55"/>
      <c r="K178" s="124"/>
      <c r="L178" s="115"/>
      <c r="M178" s="83" t="s">
        <v>115</v>
      </c>
    </row>
    <row r="179" spans="1:13" s="52" customFormat="1" ht="31.5" hidden="1" outlineLevel="1" x14ac:dyDescent="0.25">
      <c r="A179" s="85"/>
      <c r="B179" s="79"/>
      <c r="C179" s="152"/>
      <c r="D179" s="79"/>
      <c r="E179" s="225"/>
      <c r="F179" s="86"/>
      <c r="G179" s="83" t="s">
        <v>86</v>
      </c>
      <c r="H179" s="209"/>
      <c r="I179" s="88"/>
      <c r="J179" s="55"/>
      <c r="K179" s="124"/>
      <c r="L179" s="115"/>
      <c r="M179" s="83" t="s">
        <v>148</v>
      </c>
    </row>
    <row r="180" spans="1:13" s="52" customFormat="1" hidden="1" outlineLevel="1" x14ac:dyDescent="0.25">
      <c r="A180" s="85"/>
      <c r="B180" s="86"/>
      <c r="C180" s="153"/>
      <c r="D180" s="86"/>
      <c r="E180" s="226"/>
      <c r="F180" s="227"/>
      <c r="G180" s="142" t="s">
        <v>87</v>
      </c>
      <c r="H180" s="213">
        <f>B179*H179</f>
        <v>0</v>
      </c>
      <c r="I180" s="140"/>
      <c r="J180" s="141"/>
      <c r="K180" s="124"/>
      <c r="L180" s="115"/>
      <c r="M180" s="83" t="s">
        <v>222</v>
      </c>
    </row>
    <row r="181" spans="1:13" ht="54" customHeight="1" collapsed="1" x14ac:dyDescent="0.25">
      <c r="B181" s="86"/>
      <c r="C181" s="153"/>
      <c r="D181" s="86"/>
      <c r="E181" s="218" t="s">
        <v>7</v>
      </c>
      <c r="F181" s="218">
        <v>2</v>
      </c>
      <c r="G181" s="266" t="str">
        <f>T13.Wertungsmatrix!D15</f>
        <v>&gt; spezifische Erfahrungen bei der Sanierung von Bestandsgebäuden (hier: Schulgebäude oder Gebäude gleichwertiger Komplexität) im laufenden Betrieb</v>
      </c>
      <c r="H181" s="239"/>
      <c r="I181" s="278"/>
      <c r="J181" s="17" t="s">
        <v>117</v>
      </c>
      <c r="K181" s="116" t="s">
        <v>116</v>
      </c>
      <c r="L181" s="115" t="s">
        <v>14</v>
      </c>
      <c r="M181" s="83"/>
    </row>
    <row r="182" spans="1:13" s="51" customFormat="1" ht="31.5" hidden="1" outlineLevel="1" x14ac:dyDescent="0.25">
      <c r="A182" s="85"/>
      <c r="B182" s="86"/>
      <c r="C182" s="153"/>
      <c r="D182" s="86"/>
      <c r="E182" s="225"/>
      <c r="F182" s="86"/>
      <c r="G182" s="83" t="s">
        <v>101</v>
      </c>
      <c r="H182" s="84"/>
      <c r="I182" s="82"/>
      <c r="J182" s="64"/>
      <c r="K182" s="116"/>
      <c r="L182" s="115"/>
      <c r="M182" s="83" t="s">
        <v>115</v>
      </c>
    </row>
    <row r="183" spans="1:13" s="51" customFormat="1" ht="31.5" hidden="1" outlineLevel="1" x14ac:dyDescent="0.25">
      <c r="A183" s="85"/>
      <c r="B183" s="79"/>
      <c r="C183" s="152"/>
      <c r="D183" s="79"/>
      <c r="E183" s="225"/>
      <c r="F183" s="86"/>
      <c r="G183" s="83" t="s">
        <v>86</v>
      </c>
      <c r="H183" s="84"/>
      <c r="I183" s="82"/>
      <c r="J183" s="64"/>
      <c r="K183" s="116"/>
      <c r="L183" s="115"/>
      <c r="M183" s="83" t="s">
        <v>148</v>
      </c>
    </row>
    <row r="184" spans="1:13" s="51" customFormat="1" hidden="1" outlineLevel="1" x14ac:dyDescent="0.25">
      <c r="A184" s="85"/>
      <c r="B184" s="86"/>
      <c r="C184" s="153"/>
      <c r="D184" s="86"/>
      <c r="E184" s="226"/>
      <c r="F184" s="227"/>
      <c r="G184" s="142" t="s">
        <v>87</v>
      </c>
      <c r="H184" s="240">
        <f>B183*H183</f>
        <v>0</v>
      </c>
      <c r="I184" s="143"/>
      <c r="J184" s="144"/>
      <c r="K184" s="116"/>
      <c r="L184" s="115"/>
      <c r="M184" s="83" t="s">
        <v>222</v>
      </c>
    </row>
    <row r="185" spans="1:13" ht="55.5" customHeight="1" collapsed="1" x14ac:dyDescent="0.25">
      <c r="B185" s="86"/>
      <c r="C185" s="153"/>
      <c r="D185" s="86"/>
      <c r="E185" s="218" t="s">
        <v>7</v>
      </c>
      <c r="F185" s="218">
        <v>3</v>
      </c>
      <c r="G185" s="40" t="str">
        <f>T13.Wertungsmatrix!D16</f>
        <v xml:space="preserve">&gt; spezifische Erfahrung in der Bearbeitung und Umsetzung von Projekten mit Finanzierunganteilen von Fördermitteln größer/gleich 80% </v>
      </c>
      <c r="H185" s="239"/>
      <c r="I185" s="278"/>
      <c r="J185" s="17" t="s">
        <v>117</v>
      </c>
      <c r="K185" s="116" t="s">
        <v>116</v>
      </c>
      <c r="L185" s="115" t="s">
        <v>14</v>
      </c>
      <c r="M185" s="83"/>
    </row>
    <row r="186" spans="1:13" s="52" customFormat="1" ht="31.5" hidden="1" outlineLevel="1" x14ac:dyDescent="0.25">
      <c r="A186" s="85"/>
      <c r="B186" s="86"/>
      <c r="C186" s="153"/>
      <c r="D186" s="86"/>
      <c r="E186" s="225"/>
      <c r="F186" s="86"/>
      <c r="G186" s="83" t="s">
        <v>101</v>
      </c>
      <c r="H186" s="209"/>
      <c r="I186" s="88"/>
      <c r="J186" s="55"/>
      <c r="K186" s="124"/>
      <c r="L186" s="115"/>
      <c r="M186" s="83" t="s">
        <v>115</v>
      </c>
    </row>
    <row r="187" spans="1:13" s="52" customFormat="1" ht="31.5" hidden="1" outlineLevel="1" x14ac:dyDescent="0.25">
      <c r="A187" s="85"/>
      <c r="B187" s="79"/>
      <c r="C187" s="152"/>
      <c r="D187" s="79"/>
      <c r="E187" s="225"/>
      <c r="F187" s="86"/>
      <c r="G187" s="83" t="s">
        <v>86</v>
      </c>
      <c r="H187" s="209"/>
      <c r="I187" s="88"/>
      <c r="J187" s="55"/>
      <c r="K187" s="124"/>
      <c r="L187" s="115"/>
      <c r="M187" s="83" t="s">
        <v>148</v>
      </c>
    </row>
    <row r="188" spans="1:13" s="52" customFormat="1" hidden="1" outlineLevel="1" x14ac:dyDescent="0.25">
      <c r="A188" s="85"/>
      <c r="B188" s="86"/>
      <c r="C188" s="153"/>
      <c r="D188" s="86"/>
      <c r="E188" s="226"/>
      <c r="F188" s="227"/>
      <c r="G188" s="142" t="s">
        <v>87</v>
      </c>
      <c r="H188" s="213">
        <f>B187*H187</f>
        <v>0</v>
      </c>
      <c r="I188" s="140"/>
      <c r="J188" s="141"/>
      <c r="K188" s="124"/>
      <c r="L188" s="115"/>
      <c r="M188" s="83" t="s">
        <v>222</v>
      </c>
    </row>
    <row r="189" spans="1:13" ht="131.25" customHeight="1" collapsed="1" x14ac:dyDescent="0.25">
      <c r="B189" s="86"/>
      <c r="C189" s="153"/>
      <c r="D189" s="86"/>
      <c r="E189" s="218" t="s">
        <v>7</v>
      </c>
      <c r="F189" s="218">
        <v>4</v>
      </c>
      <c r="G189" s="40" t="str">
        <f>T13.Wertungsmatrix!D17</f>
        <v>&gt; spezifische Erfahrung in der Bearbeitung und Umsetzung von Projekten mit der Aufstellung von Bauplanungsunterlagen nach ABau (Allgemeine Anweisung für die Vorbereitung und Durchführung von Bauaufgaben Berlins (Anweisung Bau – ABau) oder vergleichbar
z.B. Richtlinien für die Durchführung von Bauaufgaben des Bundes (RBBau)</v>
      </c>
      <c r="H189" s="239"/>
      <c r="I189" s="278"/>
      <c r="J189" s="17" t="s">
        <v>117</v>
      </c>
      <c r="K189" s="116" t="s">
        <v>116</v>
      </c>
      <c r="L189" s="115" t="s">
        <v>14</v>
      </c>
      <c r="M189" s="83"/>
    </row>
    <row r="190" spans="1:13" s="52" customFormat="1" ht="31.5" hidden="1" outlineLevel="1" x14ac:dyDescent="0.25">
      <c r="A190" s="85"/>
      <c r="B190" s="86"/>
      <c r="C190" s="153"/>
      <c r="D190" s="86"/>
      <c r="E190" s="225"/>
      <c r="F190" s="86"/>
      <c r="G190" s="83" t="s">
        <v>101</v>
      </c>
      <c r="H190" s="209"/>
      <c r="I190" s="88"/>
      <c r="J190" s="55"/>
      <c r="K190" s="124"/>
      <c r="L190" s="115"/>
      <c r="M190" s="83" t="s">
        <v>115</v>
      </c>
    </row>
    <row r="191" spans="1:13" s="52" customFormat="1" ht="31.5" hidden="1" outlineLevel="1" x14ac:dyDescent="0.25">
      <c r="A191" s="85"/>
      <c r="B191" s="79"/>
      <c r="C191" s="152"/>
      <c r="D191" s="79"/>
      <c r="E191" s="225"/>
      <c r="F191" s="86"/>
      <c r="G191" s="83" t="s">
        <v>86</v>
      </c>
      <c r="H191" s="209"/>
      <c r="I191" s="88"/>
      <c r="J191" s="55"/>
      <c r="K191" s="124"/>
      <c r="L191" s="115"/>
      <c r="M191" s="83" t="s">
        <v>148</v>
      </c>
    </row>
    <row r="192" spans="1:13" s="52" customFormat="1" hidden="1" outlineLevel="1" x14ac:dyDescent="0.25">
      <c r="A192" s="85"/>
      <c r="B192" s="86"/>
      <c r="C192" s="153"/>
      <c r="D192" s="86"/>
      <c r="E192" s="226"/>
      <c r="F192" s="227"/>
      <c r="G192" s="142" t="s">
        <v>87</v>
      </c>
      <c r="H192" s="213">
        <f>B191*H191</f>
        <v>0</v>
      </c>
      <c r="I192" s="140"/>
      <c r="J192" s="141"/>
      <c r="K192" s="124"/>
      <c r="L192" s="115"/>
      <c r="M192" s="83" t="s">
        <v>222</v>
      </c>
    </row>
    <row r="193" spans="1:13" ht="83.25" customHeight="1" collapsed="1" x14ac:dyDescent="0.25">
      <c r="B193" s="86"/>
      <c r="C193" s="153"/>
      <c r="D193" s="86"/>
      <c r="E193" s="218" t="s">
        <v>7</v>
      </c>
      <c r="F193" s="218">
        <v>5</v>
      </c>
      <c r="G193" s="40" t="str">
        <f>T13.Wertungsmatrix!D18</f>
        <v>&gt; vergleichbare Referenzen in der Instandsetzung/Umbau von Schulgebäuden oder Gebäuden gleichwertiger Komplexität, Bausumme KG 300 (mindestens 400.000 EUR) und spezifische Erfahrungen mit Öffentlichen Auftraggebern</v>
      </c>
      <c r="H193" s="239"/>
      <c r="I193" s="278"/>
      <c r="J193" s="17" t="s">
        <v>117</v>
      </c>
      <c r="K193" s="116" t="s">
        <v>116</v>
      </c>
      <c r="L193" s="115" t="s">
        <v>14</v>
      </c>
      <c r="M193" s="83"/>
    </row>
    <row r="194" spans="1:13" s="52" customFormat="1" ht="31.5" hidden="1" outlineLevel="1" x14ac:dyDescent="0.25">
      <c r="A194" s="85"/>
      <c r="B194" s="86"/>
      <c r="C194" s="153"/>
      <c r="D194" s="86"/>
      <c r="E194" s="225"/>
      <c r="F194" s="86"/>
      <c r="G194" s="83" t="s">
        <v>101</v>
      </c>
      <c r="H194" s="209"/>
      <c r="I194" s="88"/>
      <c r="J194" s="55"/>
      <c r="K194" s="124"/>
      <c r="L194" s="115"/>
      <c r="M194" s="83" t="s">
        <v>115</v>
      </c>
    </row>
    <row r="195" spans="1:13" s="52" customFormat="1" ht="31.5" hidden="1" outlineLevel="1" x14ac:dyDescent="0.25">
      <c r="A195" s="85"/>
      <c r="B195" s="79">
        <v>10</v>
      </c>
      <c r="C195" s="152"/>
      <c r="D195" s="79"/>
      <c r="E195" s="225"/>
      <c r="F195" s="86"/>
      <c r="G195" s="83" t="s">
        <v>86</v>
      </c>
      <c r="H195" s="209">
        <v>5</v>
      </c>
      <c r="I195" s="88"/>
      <c r="J195" s="55"/>
      <c r="K195" s="124"/>
      <c r="L195" s="115"/>
      <c r="M195" s="83" t="s">
        <v>148</v>
      </c>
    </row>
    <row r="196" spans="1:13" s="52" customFormat="1" hidden="1" outlineLevel="1" x14ac:dyDescent="0.25">
      <c r="A196" s="85"/>
      <c r="B196" s="86"/>
      <c r="C196" s="153"/>
      <c r="D196" s="86"/>
      <c r="E196" s="226"/>
      <c r="F196" s="227"/>
      <c r="G196" s="142" t="s">
        <v>87</v>
      </c>
      <c r="H196" s="213">
        <f>B195*H195</f>
        <v>50</v>
      </c>
      <c r="I196" s="140"/>
      <c r="J196" s="141"/>
      <c r="K196" s="124"/>
      <c r="L196" s="115"/>
      <c r="M196" s="83" t="s">
        <v>222</v>
      </c>
    </row>
    <row r="197" spans="1:13" ht="114.75" customHeight="1" collapsed="1" x14ac:dyDescent="0.25">
      <c r="B197" s="86"/>
      <c r="C197" s="153"/>
      <c r="D197" s="86"/>
      <c r="E197" s="218" t="s">
        <v>7</v>
      </c>
      <c r="F197" s="218">
        <v>6</v>
      </c>
      <c r="G197" s="40" t="str">
        <f>T13.Wertungsmatrix!D19</f>
        <v>&gt; Bestätigung der Referenzgeber für vergleichbare Projekte (Bausumme KG 300 beträgt mindestens 400.000 EUR) zu folgenden 4 Kriterien: 
1. Kosteneinhaltung, 
2. Termineinhaltung, 
3. reibungsloser Maßnahmenverlauf und 
4. Qualitätseinhaltung</v>
      </c>
      <c r="H197" s="239"/>
      <c r="I197" s="278"/>
      <c r="J197" s="17" t="s">
        <v>117</v>
      </c>
      <c r="K197" s="116" t="s">
        <v>116</v>
      </c>
      <c r="L197" s="115" t="s">
        <v>14</v>
      </c>
      <c r="M197" s="83"/>
    </row>
    <row r="198" spans="1:13" s="52" customFormat="1" ht="31.5" hidden="1" outlineLevel="1" x14ac:dyDescent="0.25">
      <c r="A198" s="85"/>
      <c r="B198" s="86"/>
      <c r="C198" s="153"/>
      <c r="D198" s="86"/>
      <c r="E198" s="225"/>
      <c r="F198" s="86"/>
      <c r="G198" s="83" t="s">
        <v>101</v>
      </c>
      <c r="H198" s="209"/>
      <c r="I198" s="88"/>
      <c r="J198" s="55"/>
      <c r="K198" s="124"/>
      <c r="L198" s="115"/>
      <c r="M198" s="83" t="s">
        <v>115</v>
      </c>
    </row>
    <row r="199" spans="1:13" s="52" customFormat="1" ht="31.5" hidden="1" outlineLevel="1" x14ac:dyDescent="0.25">
      <c r="A199" s="85"/>
      <c r="B199" s="79">
        <v>10</v>
      </c>
      <c r="C199" s="152"/>
      <c r="D199" s="79"/>
      <c r="E199" s="225"/>
      <c r="F199" s="86"/>
      <c r="G199" s="83" t="s">
        <v>86</v>
      </c>
      <c r="H199" s="209">
        <v>5</v>
      </c>
      <c r="I199" s="88"/>
      <c r="J199" s="55"/>
      <c r="K199" s="124"/>
      <c r="L199" s="115"/>
      <c r="M199" s="83" t="s">
        <v>96</v>
      </c>
    </row>
    <row r="200" spans="1:13" s="52" customFormat="1" hidden="1" outlineLevel="1" x14ac:dyDescent="0.25">
      <c r="A200" s="85"/>
      <c r="B200" s="86"/>
      <c r="C200" s="153"/>
      <c r="D200" s="86"/>
      <c r="E200" s="226"/>
      <c r="F200" s="227"/>
      <c r="G200" s="142" t="s">
        <v>87</v>
      </c>
      <c r="H200" s="213">
        <f>B199*H199</f>
        <v>50</v>
      </c>
      <c r="I200" s="140"/>
      <c r="J200" s="141"/>
      <c r="K200" s="124"/>
      <c r="L200" s="115"/>
      <c r="M200" s="83" t="s">
        <v>222</v>
      </c>
    </row>
    <row r="201" spans="1:13" ht="78.75" collapsed="1" x14ac:dyDescent="0.25">
      <c r="A201" s="214" t="s">
        <v>275</v>
      </c>
      <c r="B201" s="86"/>
      <c r="C201" s="153"/>
      <c r="D201" s="228"/>
      <c r="E201" s="218" t="s">
        <v>8</v>
      </c>
      <c r="F201" s="218">
        <v>1</v>
      </c>
      <c r="G201" s="40" t="s">
        <v>334</v>
      </c>
      <c r="H201" s="273"/>
      <c r="I201" s="42"/>
      <c r="J201" s="17" t="s">
        <v>333</v>
      </c>
      <c r="K201" s="116" t="s">
        <v>199</v>
      </c>
      <c r="L201" s="115" t="s">
        <v>14</v>
      </c>
      <c r="M201" s="83" t="s">
        <v>174</v>
      </c>
    </row>
    <row r="202" spans="1:13" x14ac:dyDescent="0.25">
      <c r="B202" s="86"/>
      <c r="C202" s="153"/>
      <c r="D202" s="86"/>
      <c r="E202" s="221" t="s">
        <v>8</v>
      </c>
      <c r="F202" s="221">
        <v>2</v>
      </c>
      <c r="G202" s="148" t="s">
        <v>140</v>
      </c>
      <c r="H202" s="274"/>
      <c r="I202" s="149"/>
      <c r="J202" s="17" t="s">
        <v>318</v>
      </c>
      <c r="K202" s="116" t="s">
        <v>199</v>
      </c>
      <c r="L202" s="115" t="s">
        <v>14</v>
      </c>
      <c r="M202" s="83"/>
    </row>
    <row r="203" spans="1:13" x14ac:dyDescent="0.25">
      <c r="B203" s="86"/>
      <c r="C203" s="153"/>
      <c r="D203" s="86"/>
      <c r="E203" s="218" t="s">
        <v>8</v>
      </c>
      <c r="F203" s="218">
        <v>3</v>
      </c>
      <c r="G203" s="40" t="s">
        <v>140</v>
      </c>
      <c r="H203" s="273"/>
      <c r="I203" s="42"/>
      <c r="J203" s="17" t="s">
        <v>319</v>
      </c>
      <c r="K203" s="116" t="s">
        <v>199</v>
      </c>
      <c r="L203" s="115" t="s">
        <v>14</v>
      </c>
      <c r="M203" s="83"/>
    </row>
    <row r="204" spans="1:13" hidden="1" x14ac:dyDescent="0.25">
      <c r="B204" s="234"/>
      <c r="C204" s="235"/>
      <c r="D204" s="234"/>
      <c r="E204" s="218" t="s">
        <v>8</v>
      </c>
      <c r="F204" s="218">
        <v>4</v>
      </c>
      <c r="G204" s="40" t="s">
        <v>83</v>
      </c>
      <c r="H204" s="40">
        <f>(H201+H202+H203)/3</f>
        <v>0</v>
      </c>
      <c r="I204" s="39"/>
      <c r="J204" s="17"/>
      <c r="K204" s="116"/>
      <c r="L204" s="115"/>
      <c r="M204" s="83"/>
    </row>
    <row r="205" spans="1:13" s="52" customFormat="1" ht="31.5" hidden="1" outlineLevel="1" x14ac:dyDescent="0.25">
      <c r="A205" s="85"/>
      <c r="B205" s="79">
        <f>T13.Wertungsmatrix!F21</f>
        <v>5</v>
      </c>
      <c r="C205" s="152"/>
      <c r="D205" s="79">
        <f>T13.Wertungsmatrix!G21</f>
        <v>25</v>
      </c>
      <c r="E205" s="225"/>
      <c r="F205" s="86"/>
      <c r="G205" s="83" t="s">
        <v>86</v>
      </c>
      <c r="H205" s="209"/>
      <c r="I205" s="88"/>
      <c r="J205" s="55"/>
      <c r="K205" s="124"/>
      <c r="L205" s="115"/>
      <c r="M205" s="83" t="s">
        <v>148</v>
      </c>
    </row>
    <row r="206" spans="1:13" s="52" customFormat="1" hidden="1" outlineLevel="1" x14ac:dyDescent="0.25">
      <c r="A206" s="85"/>
      <c r="B206" s="86"/>
      <c r="C206" s="153"/>
      <c r="D206" s="86"/>
      <c r="E206" s="226"/>
      <c r="F206" s="227"/>
      <c r="G206" s="142" t="s">
        <v>87</v>
      </c>
      <c r="H206" s="213">
        <f>B205*H205</f>
        <v>0</v>
      </c>
      <c r="I206" s="140"/>
      <c r="J206" s="141"/>
      <c r="K206" s="124"/>
      <c r="L206" s="115"/>
      <c r="M206" s="83" t="s">
        <v>222</v>
      </c>
    </row>
    <row r="207" spans="1:13" ht="48.75" hidden="1" customHeight="1" collapsed="1" x14ac:dyDescent="0.25">
      <c r="A207" s="214" t="s">
        <v>276</v>
      </c>
      <c r="B207" s="86"/>
      <c r="C207" s="153" t="s">
        <v>99</v>
      </c>
      <c r="D207" s="228"/>
      <c r="E207" s="218" t="s">
        <v>6</v>
      </c>
      <c r="F207" s="218">
        <v>0</v>
      </c>
      <c r="G207" s="40" t="s">
        <v>277</v>
      </c>
      <c r="H207" s="40"/>
      <c r="I207" s="39"/>
      <c r="J207" s="17"/>
      <c r="K207" s="116"/>
      <c r="L207" s="115"/>
      <c r="M207" s="83" t="s">
        <v>142</v>
      </c>
    </row>
    <row r="208" spans="1:13" hidden="1" x14ac:dyDescent="0.25">
      <c r="A208" s="224"/>
      <c r="B208" s="86"/>
      <c r="C208" s="153"/>
      <c r="D208" s="86"/>
      <c r="E208" s="221" t="s">
        <v>6</v>
      </c>
      <c r="F208" s="221">
        <v>1</v>
      </c>
      <c r="G208" s="148" t="s">
        <v>278</v>
      </c>
      <c r="H208" s="241"/>
      <c r="I208" s="149"/>
      <c r="J208" s="145"/>
      <c r="K208" s="116"/>
      <c r="L208" s="115"/>
      <c r="M208" s="83"/>
    </row>
    <row r="209" spans="1:13" hidden="1" x14ac:dyDescent="0.25">
      <c r="A209" s="224"/>
      <c r="B209" s="86"/>
      <c r="C209" s="153"/>
      <c r="D209" s="86"/>
      <c r="E209" s="218" t="s">
        <v>6</v>
      </c>
      <c r="F209" s="218">
        <v>2</v>
      </c>
      <c r="G209" s="40" t="s">
        <v>124</v>
      </c>
      <c r="H209" s="242"/>
      <c r="I209" s="42"/>
      <c r="J209" s="17"/>
      <c r="K209" s="116"/>
      <c r="L209" s="115"/>
      <c r="M209" s="83"/>
    </row>
    <row r="210" spans="1:13" hidden="1" x14ac:dyDescent="0.25">
      <c r="B210" s="86"/>
      <c r="C210" s="153"/>
      <c r="D210" s="86"/>
      <c r="E210" s="218" t="s">
        <v>6</v>
      </c>
      <c r="F210" s="218">
        <v>3</v>
      </c>
      <c r="G210" s="40" t="s">
        <v>61</v>
      </c>
      <c r="H210" s="219"/>
      <c r="I210" s="39"/>
      <c r="J210" s="17"/>
      <c r="K210" s="116"/>
      <c r="L210" s="115"/>
      <c r="M210" s="83"/>
    </row>
    <row r="211" spans="1:13" hidden="1" x14ac:dyDescent="0.25">
      <c r="B211" s="86"/>
      <c r="C211" s="153"/>
      <c r="D211" s="86"/>
      <c r="E211" s="218" t="s">
        <v>6</v>
      </c>
      <c r="F211" s="218">
        <v>4</v>
      </c>
      <c r="G211" s="40" t="s">
        <v>119</v>
      </c>
      <c r="H211" s="219"/>
      <c r="I211" s="39"/>
      <c r="J211" s="17"/>
      <c r="K211" s="116"/>
      <c r="L211" s="115"/>
      <c r="M211" s="83"/>
    </row>
    <row r="212" spans="1:13" hidden="1" x14ac:dyDescent="0.25">
      <c r="B212" s="86"/>
      <c r="C212" s="153"/>
      <c r="D212" s="86"/>
      <c r="E212" s="218" t="s">
        <v>6</v>
      </c>
      <c r="F212" s="218">
        <v>5</v>
      </c>
      <c r="G212" s="40" t="s">
        <v>40</v>
      </c>
      <c r="H212" s="229" t="s">
        <v>27</v>
      </c>
      <c r="I212" s="108"/>
      <c r="J212" s="17" t="s">
        <v>249</v>
      </c>
      <c r="K212" s="116" t="s">
        <v>28</v>
      </c>
      <c r="L212" s="115"/>
      <c r="M212" s="83"/>
    </row>
    <row r="213" spans="1:13" hidden="1" x14ac:dyDescent="0.25">
      <c r="A213" s="224"/>
      <c r="B213" s="86"/>
      <c r="C213" s="153"/>
      <c r="D213" s="86"/>
      <c r="E213" s="218" t="s">
        <v>6</v>
      </c>
      <c r="F213" s="218">
        <v>6</v>
      </c>
      <c r="G213" s="40" t="s">
        <v>279</v>
      </c>
      <c r="H213" s="242"/>
      <c r="I213" s="42"/>
      <c r="J213" s="17"/>
      <c r="K213" s="116"/>
      <c r="L213" s="115"/>
      <c r="M213" s="83"/>
    </row>
    <row r="214" spans="1:13" hidden="1" x14ac:dyDescent="0.25">
      <c r="A214" s="224"/>
      <c r="B214" s="86"/>
      <c r="C214" s="153"/>
      <c r="D214" s="86"/>
      <c r="E214" s="218" t="s">
        <v>6</v>
      </c>
      <c r="F214" s="218">
        <v>7</v>
      </c>
      <c r="G214" s="40" t="s">
        <v>124</v>
      </c>
      <c r="H214" s="242"/>
      <c r="I214" s="42"/>
      <c r="J214" s="17"/>
      <c r="K214" s="116"/>
      <c r="L214" s="115"/>
      <c r="M214" s="83"/>
    </row>
    <row r="215" spans="1:13" hidden="1" x14ac:dyDescent="0.25">
      <c r="B215" s="86"/>
      <c r="C215" s="153"/>
      <c r="D215" s="86"/>
      <c r="E215" s="218" t="s">
        <v>6</v>
      </c>
      <c r="F215" s="218">
        <v>8</v>
      </c>
      <c r="G215" s="40" t="s">
        <v>61</v>
      </c>
      <c r="H215" s="219"/>
      <c r="I215" s="39"/>
      <c r="J215" s="17"/>
      <c r="K215" s="116"/>
      <c r="L215" s="115"/>
      <c r="M215" s="83"/>
    </row>
    <row r="216" spans="1:13" hidden="1" x14ac:dyDescent="0.25">
      <c r="B216" s="86"/>
      <c r="C216" s="153"/>
      <c r="D216" s="86"/>
      <c r="E216" s="218" t="s">
        <v>6</v>
      </c>
      <c r="F216" s="218">
        <v>9</v>
      </c>
      <c r="G216" s="40" t="s">
        <v>119</v>
      </c>
      <c r="H216" s="219"/>
      <c r="I216" s="39"/>
      <c r="J216" s="17"/>
      <c r="K216" s="116"/>
      <c r="L216" s="115"/>
      <c r="M216" s="83"/>
    </row>
    <row r="217" spans="1:13" hidden="1" x14ac:dyDescent="0.25">
      <c r="B217" s="86"/>
      <c r="C217" s="153"/>
      <c r="D217" s="86"/>
      <c r="E217" s="218" t="s">
        <v>6</v>
      </c>
      <c r="F217" s="218">
        <v>10</v>
      </c>
      <c r="G217" s="40" t="s">
        <v>40</v>
      </c>
      <c r="H217" s="229" t="s">
        <v>27</v>
      </c>
      <c r="I217" s="108"/>
      <c r="J217" s="17" t="s">
        <v>249</v>
      </c>
      <c r="K217" s="116" t="s">
        <v>28</v>
      </c>
      <c r="L217" s="115"/>
      <c r="M217" s="83"/>
    </row>
    <row r="218" spans="1:13" hidden="1" x14ac:dyDescent="0.25">
      <c r="A218" s="224"/>
      <c r="B218" s="86"/>
      <c r="C218" s="153"/>
      <c r="D218" s="86"/>
      <c r="E218" s="218" t="s">
        <v>6</v>
      </c>
      <c r="F218" s="218">
        <v>11</v>
      </c>
      <c r="G218" s="40" t="s">
        <v>280</v>
      </c>
      <c r="H218" s="242"/>
      <c r="I218" s="42"/>
      <c r="J218" s="17"/>
      <c r="K218" s="116"/>
      <c r="L218" s="115"/>
      <c r="M218" s="83"/>
    </row>
    <row r="219" spans="1:13" hidden="1" x14ac:dyDescent="0.25">
      <c r="A219" s="224"/>
      <c r="B219" s="86"/>
      <c r="C219" s="153"/>
      <c r="D219" s="86"/>
      <c r="E219" s="218" t="s">
        <v>6</v>
      </c>
      <c r="F219" s="218">
        <v>12</v>
      </c>
      <c r="G219" s="40" t="s">
        <v>124</v>
      </c>
      <c r="H219" s="242"/>
      <c r="I219" s="42"/>
      <c r="J219" s="17"/>
      <c r="K219" s="116"/>
      <c r="L219" s="115"/>
      <c r="M219" s="83"/>
    </row>
    <row r="220" spans="1:13" hidden="1" x14ac:dyDescent="0.25">
      <c r="B220" s="86"/>
      <c r="C220" s="153"/>
      <c r="D220" s="86"/>
      <c r="E220" s="218" t="s">
        <v>6</v>
      </c>
      <c r="F220" s="218">
        <v>13</v>
      </c>
      <c r="G220" s="40" t="s">
        <v>61</v>
      </c>
      <c r="H220" s="219"/>
      <c r="I220" s="39"/>
      <c r="J220" s="17"/>
      <c r="K220" s="116"/>
      <c r="L220" s="115"/>
      <c r="M220" s="83"/>
    </row>
    <row r="221" spans="1:13" hidden="1" x14ac:dyDescent="0.25">
      <c r="B221" s="86"/>
      <c r="C221" s="153"/>
      <c r="D221" s="86"/>
      <c r="E221" s="218" t="s">
        <v>6</v>
      </c>
      <c r="F221" s="218">
        <v>14</v>
      </c>
      <c r="G221" s="40" t="s">
        <v>119</v>
      </c>
      <c r="H221" s="219"/>
      <c r="I221" s="39"/>
      <c r="J221" s="17"/>
      <c r="K221" s="116"/>
      <c r="L221" s="115"/>
      <c r="M221" s="83"/>
    </row>
    <row r="222" spans="1:13" hidden="1" x14ac:dyDescent="0.25">
      <c r="B222" s="86"/>
      <c r="C222" s="153"/>
      <c r="D222" s="86"/>
      <c r="E222" s="218" t="s">
        <v>6</v>
      </c>
      <c r="F222" s="218">
        <v>15</v>
      </c>
      <c r="G222" s="40" t="s">
        <v>40</v>
      </c>
      <c r="H222" s="229" t="s">
        <v>27</v>
      </c>
      <c r="I222" s="108"/>
      <c r="J222" s="17" t="s">
        <v>249</v>
      </c>
      <c r="K222" s="116" t="s">
        <v>28</v>
      </c>
      <c r="L222" s="115"/>
      <c r="M222" s="83"/>
    </row>
    <row r="223" spans="1:13" hidden="1" x14ac:dyDescent="0.25">
      <c r="A223" s="224"/>
      <c r="B223" s="86"/>
      <c r="C223" s="153"/>
      <c r="D223" s="86"/>
      <c r="E223" s="218" t="s">
        <v>6</v>
      </c>
      <c r="F223" s="218">
        <v>16</v>
      </c>
      <c r="G223" s="40" t="s">
        <v>281</v>
      </c>
      <c r="H223" s="242"/>
      <c r="I223" s="42"/>
      <c r="J223" s="17"/>
      <c r="K223" s="116"/>
      <c r="L223" s="115"/>
      <c r="M223" s="83"/>
    </row>
    <row r="224" spans="1:13" hidden="1" x14ac:dyDescent="0.25">
      <c r="A224" s="224"/>
      <c r="B224" s="86"/>
      <c r="C224" s="153"/>
      <c r="D224" s="86"/>
      <c r="E224" s="218" t="s">
        <v>6</v>
      </c>
      <c r="F224" s="218">
        <v>17</v>
      </c>
      <c r="G224" s="40" t="s">
        <v>124</v>
      </c>
      <c r="H224" s="242"/>
      <c r="I224" s="42"/>
      <c r="J224" s="17"/>
      <c r="K224" s="116"/>
      <c r="L224" s="115"/>
      <c r="M224" s="83"/>
    </row>
    <row r="225" spans="1:13" hidden="1" x14ac:dyDescent="0.25">
      <c r="B225" s="86"/>
      <c r="C225" s="153"/>
      <c r="D225" s="86"/>
      <c r="E225" s="218" t="s">
        <v>6</v>
      </c>
      <c r="F225" s="218">
        <v>18</v>
      </c>
      <c r="G225" s="40" t="s">
        <v>61</v>
      </c>
      <c r="H225" s="219"/>
      <c r="I225" s="39"/>
      <c r="J225" s="17"/>
      <c r="K225" s="116"/>
      <c r="L225" s="115"/>
      <c r="M225" s="83"/>
    </row>
    <row r="226" spans="1:13" hidden="1" x14ac:dyDescent="0.25">
      <c r="B226" s="86"/>
      <c r="C226" s="153"/>
      <c r="D226" s="86"/>
      <c r="E226" s="218" t="s">
        <v>6</v>
      </c>
      <c r="F226" s="218">
        <v>19</v>
      </c>
      <c r="G226" s="40" t="s">
        <v>119</v>
      </c>
      <c r="H226" s="219"/>
      <c r="I226" s="39"/>
      <c r="J226" s="17"/>
      <c r="K226" s="116"/>
      <c r="L226" s="115"/>
      <c r="M226" s="83"/>
    </row>
    <row r="227" spans="1:13" hidden="1" x14ac:dyDescent="0.25">
      <c r="B227" s="86"/>
      <c r="C227" s="153"/>
      <c r="D227" s="86"/>
      <c r="E227" s="218" t="s">
        <v>6</v>
      </c>
      <c r="F227" s="218">
        <v>20</v>
      </c>
      <c r="G227" s="40" t="s">
        <v>40</v>
      </c>
      <c r="H227" s="229" t="s">
        <v>27</v>
      </c>
      <c r="I227" s="108"/>
      <c r="J227" s="17" t="s">
        <v>249</v>
      </c>
      <c r="K227" s="116" t="s">
        <v>28</v>
      </c>
      <c r="L227" s="115"/>
      <c r="M227" s="83"/>
    </row>
    <row r="228" spans="1:13" hidden="1" x14ac:dyDescent="0.25">
      <c r="A228" s="224"/>
      <c r="B228" s="86"/>
      <c r="C228" s="153"/>
      <c r="D228" s="86"/>
      <c r="E228" s="218" t="s">
        <v>6</v>
      </c>
      <c r="F228" s="218">
        <v>21</v>
      </c>
      <c r="G228" s="40" t="s">
        <v>282</v>
      </c>
      <c r="H228" s="242"/>
      <c r="I228" s="42"/>
      <c r="J228" s="17"/>
      <c r="K228" s="116"/>
      <c r="L228" s="115"/>
      <c r="M228" s="83"/>
    </row>
    <row r="229" spans="1:13" hidden="1" x14ac:dyDescent="0.25">
      <c r="A229" s="224"/>
      <c r="B229" s="86"/>
      <c r="C229" s="153"/>
      <c r="D229" s="86"/>
      <c r="E229" s="218" t="s">
        <v>6</v>
      </c>
      <c r="F229" s="218">
        <v>22</v>
      </c>
      <c r="G229" s="40" t="s">
        <v>124</v>
      </c>
      <c r="H229" s="242"/>
      <c r="I229" s="42"/>
      <c r="J229" s="17"/>
      <c r="K229" s="116"/>
      <c r="L229" s="115"/>
      <c r="M229" s="83"/>
    </row>
    <row r="230" spans="1:13" hidden="1" x14ac:dyDescent="0.25">
      <c r="B230" s="86"/>
      <c r="C230" s="153"/>
      <c r="D230" s="86"/>
      <c r="E230" s="218" t="s">
        <v>6</v>
      </c>
      <c r="F230" s="218">
        <v>23</v>
      </c>
      <c r="G230" s="40" t="s">
        <v>61</v>
      </c>
      <c r="H230" s="219"/>
      <c r="I230" s="39"/>
      <c r="J230" s="17"/>
      <c r="K230" s="116"/>
      <c r="L230" s="115"/>
      <c r="M230" s="83"/>
    </row>
    <row r="231" spans="1:13" hidden="1" x14ac:dyDescent="0.25">
      <c r="B231" s="86"/>
      <c r="C231" s="153"/>
      <c r="D231" s="86"/>
      <c r="E231" s="218" t="s">
        <v>6</v>
      </c>
      <c r="F231" s="218">
        <v>24</v>
      </c>
      <c r="G231" s="40" t="s">
        <v>119</v>
      </c>
      <c r="H231" s="219"/>
      <c r="I231" s="39"/>
      <c r="J231" s="17"/>
      <c r="K231" s="116"/>
      <c r="L231" s="115"/>
      <c r="M231" s="83"/>
    </row>
    <row r="232" spans="1:13" hidden="1" x14ac:dyDescent="0.25">
      <c r="B232" s="86"/>
      <c r="C232" s="153"/>
      <c r="D232" s="86"/>
      <c r="E232" s="218" t="s">
        <v>6</v>
      </c>
      <c r="F232" s="218">
        <v>25</v>
      </c>
      <c r="G232" s="40" t="s">
        <v>40</v>
      </c>
      <c r="H232" s="229" t="s">
        <v>27</v>
      </c>
      <c r="I232" s="108"/>
      <c r="J232" s="17" t="s">
        <v>249</v>
      </c>
      <c r="K232" s="116" t="s">
        <v>28</v>
      </c>
      <c r="L232" s="115"/>
      <c r="M232" s="83"/>
    </row>
    <row r="233" spans="1:13" hidden="1" x14ac:dyDescent="0.25">
      <c r="A233" s="224"/>
      <c r="B233" s="86"/>
      <c r="C233" s="153"/>
      <c r="D233" s="86"/>
      <c r="E233" s="218" t="s">
        <v>6</v>
      </c>
      <c r="F233" s="218">
        <v>26</v>
      </c>
      <c r="G233" s="40" t="s">
        <v>283</v>
      </c>
      <c r="H233" s="242"/>
      <c r="I233" s="42"/>
      <c r="J233" s="17"/>
      <c r="K233" s="116"/>
      <c r="L233" s="115"/>
      <c r="M233" s="83"/>
    </row>
    <row r="234" spans="1:13" hidden="1" x14ac:dyDescent="0.25">
      <c r="A234" s="224"/>
      <c r="B234" s="86"/>
      <c r="C234" s="153"/>
      <c r="D234" s="86"/>
      <c r="E234" s="218" t="s">
        <v>6</v>
      </c>
      <c r="F234" s="218">
        <v>27</v>
      </c>
      <c r="G234" s="40" t="s">
        <v>124</v>
      </c>
      <c r="H234" s="242"/>
      <c r="I234" s="42"/>
      <c r="J234" s="17"/>
      <c r="K234" s="116"/>
      <c r="L234" s="115"/>
      <c r="M234" s="83"/>
    </row>
    <row r="235" spans="1:13" hidden="1" x14ac:dyDescent="0.25">
      <c r="B235" s="86"/>
      <c r="C235" s="153"/>
      <c r="D235" s="86"/>
      <c r="E235" s="218" t="s">
        <v>6</v>
      </c>
      <c r="F235" s="218">
        <v>28</v>
      </c>
      <c r="G235" s="40" t="s">
        <v>61</v>
      </c>
      <c r="H235" s="219"/>
      <c r="I235" s="39"/>
      <c r="J235" s="17"/>
      <c r="K235" s="116"/>
      <c r="L235" s="115"/>
      <c r="M235" s="83"/>
    </row>
    <row r="236" spans="1:13" hidden="1" x14ac:dyDescent="0.25">
      <c r="B236" s="86"/>
      <c r="C236" s="153"/>
      <c r="D236" s="86"/>
      <c r="E236" s="218" t="s">
        <v>6</v>
      </c>
      <c r="F236" s="218">
        <v>29</v>
      </c>
      <c r="G236" s="40" t="s">
        <v>119</v>
      </c>
      <c r="H236" s="219"/>
      <c r="I236" s="39"/>
      <c r="J236" s="17"/>
      <c r="K236" s="116"/>
      <c r="L236" s="115"/>
      <c r="M236" s="83"/>
    </row>
    <row r="237" spans="1:13" hidden="1" x14ac:dyDescent="0.25">
      <c r="B237" s="86"/>
      <c r="C237" s="153"/>
      <c r="D237" s="86"/>
      <c r="E237" s="218" t="s">
        <v>6</v>
      </c>
      <c r="F237" s="218">
        <v>30</v>
      </c>
      <c r="G237" s="40" t="s">
        <v>40</v>
      </c>
      <c r="H237" s="229" t="s">
        <v>27</v>
      </c>
      <c r="I237" s="108"/>
      <c r="J237" s="17" t="s">
        <v>249</v>
      </c>
      <c r="K237" s="116" t="s">
        <v>28</v>
      </c>
      <c r="L237" s="115"/>
      <c r="M237" s="83"/>
    </row>
    <row r="238" spans="1:13" s="74" customFormat="1" hidden="1" x14ac:dyDescent="0.25">
      <c r="A238" s="223"/>
      <c r="B238" s="243"/>
      <c r="C238" s="244"/>
      <c r="D238" s="243"/>
      <c r="E238" s="245"/>
      <c r="F238" s="245"/>
      <c r="G238" s="246"/>
      <c r="H238" s="246"/>
      <c r="J238" s="72"/>
      <c r="K238" s="125"/>
      <c r="L238" s="126"/>
      <c r="M238" s="132"/>
    </row>
    <row r="239" spans="1:13" s="94" customFormat="1" hidden="1" outlineLevel="1" x14ac:dyDescent="0.25">
      <c r="A239" s="193" t="s">
        <v>126</v>
      </c>
      <c r="B239" s="247"/>
      <c r="C239" s="248"/>
      <c r="D239" s="247"/>
      <c r="E239" s="249"/>
      <c r="F239" s="249"/>
      <c r="G239" s="250"/>
      <c r="H239" s="250"/>
      <c r="I239" s="95"/>
      <c r="J239" s="96"/>
      <c r="K239" s="127"/>
      <c r="L239" s="128"/>
      <c r="M239" s="133"/>
    </row>
    <row r="240" spans="1:13" s="87" customFormat="1" hidden="1" outlineLevel="1" x14ac:dyDescent="0.25">
      <c r="A240" s="85"/>
      <c r="B240" s="79"/>
      <c r="C240" s="152"/>
      <c r="D240" s="79"/>
      <c r="E240" s="86"/>
      <c r="F240" s="86"/>
      <c r="G240" s="83" t="s">
        <v>125</v>
      </c>
      <c r="H240" s="84"/>
      <c r="I240" s="84"/>
      <c r="J240" s="81"/>
      <c r="K240" s="81"/>
      <c r="L240" s="115"/>
      <c r="M240" s="83" t="s">
        <v>222</v>
      </c>
    </row>
    <row r="241" spans="1:13" s="87" customFormat="1" ht="23.25" hidden="1" outlineLevel="1" x14ac:dyDescent="0.25">
      <c r="A241" s="85"/>
      <c r="B241" s="86"/>
      <c r="C241" s="153"/>
      <c r="D241" s="86"/>
      <c r="E241" s="86"/>
      <c r="F241" s="86"/>
      <c r="G241" s="97" t="s">
        <v>236</v>
      </c>
      <c r="H241" s="84"/>
      <c r="I241" s="84"/>
      <c r="J241" s="81"/>
      <c r="K241" s="81"/>
      <c r="L241" s="115"/>
      <c r="M241" s="83" t="s">
        <v>224</v>
      </c>
    </row>
    <row r="242" spans="1:13" s="71" customFormat="1" hidden="1" collapsed="1" x14ac:dyDescent="0.25">
      <c r="A242" s="223"/>
      <c r="B242" s="251"/>
      <c r="C242" s="252"/>
      <c r="D242" s="251"/>
      <c r="E242" s="261"/>
      <c r="F242" s="260" t="s">
        <v>220</v>
      </c>
      <c r="G242" s="246"/>
      <c r="H242" s="246"/>
      <c r="I242" s="136"/>
      <c r="J242" s="93"/>
      <c r="K242" s="129"/>
      <c r="L242" s="260" t="s">
        <v>220</v>
      </c>
      <c r="M242" s="134"/>
    </row>
    <row r="243" spans="1:13" ht="18" hidden="1" x14ac:dyDescent="0.25">
      <c r="E243" s="261"/>
      <c r="F243" s="260" t="s">
        <v>220</v>
      </c>
      <c r="G243" s="253" t="s">
        <v>42</v>
      </c>
      <c r="H243" s="246"/>
      <c r="I243" s="136"/>
      <c r="J243" s="93"/>
      <c r="L243" s="260" t="s">
        <v>220</v>
      </c>
    </row>
    <row r="244" spans="1:13" hidden="1" x14ac:dyDescent="0.25">
      <c r="E244" s="261"/>
      <c r="F244" s="260" t="s">
        <v>220</v>
      </c>
      <c r="G244" s="246"/>
      <c r="H244" s="246"/>
      <c r="I244" s="136"/>
      <c r="J244" s="93"/>
      <c r="L244" s="260" t="s">
        <v>220</v>
      </c>
    </row>
    <row r="245" spans="1:13" ht="40.5" hidden="1" customHeight="1" x14ac:dyDescent="0.25">
      <c r="E245" s="261"/>
      <c r="F245" s="260" t="s">
        <v>220</v>
      </c>
      <c r="G245" s="355" t="s">
        <v>138</v>
      </c>
      <c r="H245" s="355"/>
      <c r="I245" s="136"/>
      <c r="J245" s="93"/>
      <c r="L245" s="260" t="s">
        <v>220</v>
      </c>
    </row>
    <row r="246" spans="1:13" hidden="1" x14ac:dyDescent="0.25">
      <c r="E246" s="261"/>
      <c r="F246" s="260" t="s">
        <v>220</v>
      </c>
      <c r="G246" s="246"/>
      <c r="H246" s="246"/>
      <c r="I246" s="136"/>
      <c r="J246" s="93"/>
      <c r="L246" s="260" t="s">
        <v>220</v>
      </c>
    </row>
    <row r="247" spans="1:13" ht="36" hidden="1" customHeight="1" x14ac:dyDescent="0.25">
      <c r="E247" s="261"/>
      <c r="F247" s="260" t="s">
        <v>220</v>
      </c>
      <c r="G247" s="351" t="s">
        <v>204</v>
      </c>
      <c r="H247" s="351"/>
      <c r="I247" s="136"/>
      <c r="J247" s="93"/>
      <c r="L247" s="260" t="s">
        <v>220</v>
      </c>
    </row>
    <row r="248" spans="1:13" hidden="1" x14ac:dyDescent="0.25">
      <c r="E248" s="261"/>
      <c r="F248" s="260" t="s">
        <v>220</v>
      </c>
      <c r="G248" s="246"/>
      <c r="H248" s="246"/>
      <c r="I248" s="136"/>
      <c r="J248" s="93"/>
      <c r="L248" s="260" t="s">
        <v>220</v>
      </c>
    </row>
    <row r="249" spans="1:13" ht="124.5" hidden="1" customHeight="1" x14ac:dyDescent="0.25">
      <c r="E249" s="261"/>
      <c r="F249" s="260" t="s">
        <v>220</v>
      </c>
      <c r="G249" s="351" t="s">
        <v>137</v>
      </c>
      <c r="H249" s="351"/>
      <c r="I249" s="136"/>
      <c r="J249" s="93"/>
      <c r="L249" s="260" t="s">
        <v>220</v>
      </c>
    </row>
    <row r="250" spans="1:13" ht="22.5" hidden="1" customHeight="1" x14ac:dyDescent="0.25">
      <c r="E250" s="261"/>
      <c r="F250" s="260" t="s">
        <v>220</v>
      </c>
      <c r="G250" s="246"/>
      <c r="H250" s="246"/>
      <c r="I250" s="136"/>
      <c r="J250" s="93"/>
      <c r="L250" s="260" t="s">
        <v>220</v>
      </c>
    </row>
    <row r="251" spans="1:13" hidden="1" x14ac:dyDescent="0.25">
      <c r="E251" s="261"/>
      <c r="F251" s="260" t="s">
        <v>220</v>
      </c>
      <c r="G251" s="246" t="s">
        <v>134</v>
      </c>
      <c r="H251" s="246"/>
      <c r="I251" s="136"/>
      <c r="J251" s="93"/>
      <c r="L251" s="260" t="s">
        <v>220</v>
      </c>
    </row>
    <row r="252" spans="1:13" hidden="1" x14ac:dyDescent="0.25">
      <c r="E252" s="261"/>
      <c r="F252" s="260" t="s">
        <v>220</v>
      </c>
      <c r="G252" s="246"/>
      <c r="H252" s="246"/>
      <c r="I252" s="136"/>
      <c r="J252" s="93"/>
      <c r="L252" s="260" t="s">
        <v>220</v>
      </c>
    </row>
    <row r="253" spans="1:13" hidden="1" x14ac:dyDescent="0.25">
      <c r="E253" s="261"/>
      <c r="F253" s="260" t="s">
        <v>220</v>
      </c>
      <c r="G253" s="246" t="s">
        <v>135</v>
      </c>
      <c r="H253" s="246"/>
      <c r="I253" s="136"/>
      <c r="J253" s="93"/>
      <c r="L253" s="260" t="s">
        <v>220</v>
      </c>
    </row>
    <row r="254" spans="1:13" hidden="1" x14ac:dyDescent="0.25">
      <c r="E254" s="261"/>
      <c r="F254" s="260" t="s">
        <v>220</v>
      </c>
      <c r="G254" s="246"/>
      <c r="H254" s="246"/>
      <c r="I254" s="136"/>
      <c r="J254" s="93"/>
      <c r="L254" s="260" t="s">
        <v>220</v>
      </c>
    </row>
    <row r="255" spans="1:13" hidden="1" x14ac:dyDescent="0.25">
      <c r="E255" s="261"/>
      <c r="F255" s="260" t="s">
        <v>220</v>
      </c>
      <c r="G255" s="246"/>
      <c r="H255" s="246"/>
      <c r="I255" s="136"/>
      <c r="J255" s="93"/>
      <c r="L255" s="260" t="s">
        <v>220</v>
      </c>
    </row>
    <row r="256" spans="1:13" ht="21.75" hidden="1" customHeight="1" x14ac:dyDescent="0.25">
      <c r="E256" s="261"/>
      <c r="F256" s="260" t="s">
        <v>220</v>
      </c>
      <c r="G256" s="351" t="s">
        <v>136</v>
      </c>
      <c r="H256" s="351"/>
      <c r="I256" s="136"/>
      <c r="J256" s="93"/>
      <c r="L256" s="260" t="s">
        <v>220</v>
      </c>
    </row>
    <row r="257" spans="5:12" hidden="1" x14ac:dyDescent="0.25">
      <c r="E257" s="261"/>
      <c r="F257" s="260" t="s">
        <v>220</v>
      </c>
      <c r="G257" s="246"/>
      <c r="H257" s="246"/>
      <c r="I257" s="136"/>
      <c r="J257" s="93"/>
      <c r="L257" s="260" t="s">
        <v>220</v>
      </c>
    </row>
    <row r="258" spans="5:12" hidden="1" x14ac:dyDescent="0.25">
      <c r="E258" s="245"/>
      <c r="F258" s="245"/>
      <c r="G258" s="246"/>
      <c r="H258" s="246"/>
      <c r="I258" s="136"/>
      <c r="J258" s="93"/>
    </row>
    <row r="259" spans="5:12" hidden="1" x14ac:dyDescent="0.25">
      <c r="E259" s="245"/>
      <c r="F259" s="245"/>
      <c r="G259" s="246"/>
      <c r="H259" s="246"/>
      <c r="I259" s="136"/>
      <c r="J259" s="93"/>
    </row>
    <row r="260" spans="5:12" hidden="1" x14ac:dyDescent="0.25">
      <c r="E260" s="245"/>
      <c r="F260" s="245"/>
      <c r="G260" s="246"/>
      <c r="H260" s="246"/>
      <c r="I260" s="136"/>
      <c r="J260" s="93"/>
    </row>
    <row r="261" spans="5:12" hidden="1" x14ac:dyDescent="0.25">
      <c r="E261" s="245"/>
      <c r="F261" s="245"/>
      <c r="G261" s="246"/>
      <c r="H261" s="246"/>
      <c r="I261" s="136"/>
      <c r="J261" s="93"/>
    </row>
    <row r="262" spans="5:12" hidden="1" x14ac:dyDescent="0.25">
      <c r="E262" s="245"/>
      <c r="F262" s="245"/>
      <c r="G262" s="246"/>
      <c r="H262" s="246"/>
      <c r="I262" s="74"/>
      <c r="J262" s="72"/>
    </row>
    <row r="263" spans="5:12" hidden="1" x14ac:dyDescent="0.25">
      <c r="E263" s="245"/>
      <c r="F263" s="245"/>
      <c r="G263" s="246"/>
      <c r="H263" s="246"/>
      <c r="I263" s="74"/>
      <c r="J263" s="72"/>
    </row>
    <row r="264" spans="5:12" hidden="1" x14ac:dyDescent="0.25">
      <c r="E264" s="245"/>
      <c r="F264" s="245"/>
      <c r="G264" s="246"/>
      <c r="H264" s="246"/>
      <c r="I264" s="74"/>
      <c r="J264" s="72"/>
    </row>
    <row r="265" spans="5:12" hidden="1" x14ac:dyDescent="0.25">
      <c r="E265" s="245"/>
      <c r="F265" s="245"/>
      <c r="G265" s="246"/>
      <c r="H265" s="246"/>
      <c r="I265" s="74"/>
      <c r="J265" s="72"/>
    </row>
    <row r="266" spans="5:12" hidden="1" x14ac:dyDescent="0.25">
      <c r="E266" s="245"/>
      <c r="F266" s="245"/>
      <c r="G266" s="246"/>
      <c r="H266" s="246"/>
      <c r="I266" s="74"/>
      <c r="J266" s="72"/>
    </row>
    <row r="267" spans="5:12" hidden="1" x14ac:dyDescent="0.25">
      <c r="E267" s="245"/>
      <c r="F267" s="245"/>
      <c r="G267" s="246"/>
      <c r="H267" s="246"/>
      <c r="I267" s="74"/>
      <c r="J267" s="72"/>
    </row>
    <row r="268" spans="5:12" hidden="1" x14ac:dyDescent="0.25">
      <c r="E268" s="245"/>
      <c r="F268" s="245"/>
      <c r="G268" s="246"/>
      <c r="H268" s="246"/>
      <c r="I268" s="74"/>
      <c r="J268" s="72"/>
    </row>
    <row r="269" spans="5:12" hidden="1" x14ac:dyDescent="0.25">
      <c r="E269" s="245"/>
      <c r="F269" s="245"/>
      <c r="G269" s="246"/>
      <c r="H269" s="246"/>
      <c r="I269" s="74"/>
      <c r="J269" s="72"/>
    </row>
    <row r="270" spans="5:12" hidden="1" x14ac:dyDescent="0.25">
      <c r="E270" s="245"/>
      <c r="F270" s="245"/>
      <c r="G270" s="246"/>
      <c r="H270" s="246"/>
      <c r="I270" s="74"/>
      <c r="J270" s="72"/>
    </row>
    <row r="271" spans="5:12" hidden="1" x14ac:dyDescent="0.25">
      <c r="E271" s="245"/>
      <c r="F271" s="245"/>
      <c r="G271" s="246"/>
      <c r="H271" s="246"/>
      <c r="I271" s="74"/>
      <c r="J271" s="72"/>
    </row>
    <row r="272" spans="5:12" hidden="1" x14ac:dyDescent="0.25">
      <c r="E272" s="245"/>
      <c r="F272" s="245"/>
      <c r="G272" s="246"/>
      <c r="H272" s="246"/>
      <c r="I272" s="74"/>
      <c r="J272" s="72"/>
    </row>
    <row r="273" spans="5:10" hidden="1" x14ac:dyDescent="0.25">
      <c r="E273" s="245"/>
      <c r="F273" s="245"/>
      <c r="G273" s="246"/>
      <c r="H273" s="246"/>
      <c r="I273" s="74"/>
      <c r="J273" s="72"/>
    </row>
    <row r="274" spans="5:10" hidden="1" x14ac:dyDescent="0.25">
      <c r="E274" s="245"/>
      <c r="F274" s="245"/>
      <c r="G274" s="246"/>
      <c r="H274" s="246"/>
      <c r="I274" s="74"/>
      <c r="J274" s="72"/>
    </row>
    <row r="275" spans="5:10" hidden="1" x14ac:dyDescent="0.25">
      <c r="E275" s="245"/>
      <c r="F275" s="245"/>
      <c r="G275" s="246"/>
      <c r="H275" s="246"/>
      <c r="I275" s="74"/>
      <c r="J275" s="72"/>
    </row>
    <row r="276" spans="5:10" hidden="1" x14ac:dyDescent="0.25">
      <c r="E276" s="245"/>
      <c r="F276" s="245"/>
      <c r="G276" s="246"/>
      <c r="H276" s="246"/>
      <c r="I276" s="74"/>
      <c r="J276" s="72"/>
    </row>
    <row r="277" spans="5:10" hidden="1" x14ac:dyDescent="0.25">
      <c r="E277" s="245"/>
      <c r="F277" s="245"/>
      <c r="G277" s="246"/>
      <c r="H277" s="246"/>
      <c r="I277" s="74"/>
      <c r="J277" s="72"/>
    </row>
    <row r="278" spans="5:10" hidden="1" x14ac:dyDescent="0.25">
      <c r="E278" s="245"/>
      <c r="F278" s="245"/>
      <c r="G278" s="246"/>
      <c r="H278" s="246"/>
      <c r="I278" s="74"/>
      <c r="J278" s="72"/>
    </row>
    <row r="279" spans="5:10" hidden="1" x14ac:dyDescent="0.25"/>
    <row r="280" spans="5:10" hidden="1" x14ac:dyDescent="0.25"/>
    <row r="281" spans="5:10" x14ac:dyDescent="0.25">
      <c r="E281" s="245"/>
      <c r="F281" s="245"/>
      <c r="G281" s="295"/>
      <c r="H281" s="295"/>
      <c r="I281" s="74"/>
      <c r="J281" s="300"/>
    </row>
    <row r="282" spans="5:10" ht="18" x14ac:dyDescent="0.25">
      <c r="E282" s="245"/>
      <c r="F282" s="245"/>
      <c r="G282" s="253" t="s">
        <v>42</v>
      </c>
      <c r="H282" s="295"/>
      <c r="I282" s="74"/>
      <c r="J282" s="300"/>
    </row>
    <row r="283" spans="5:10" x14ac:dyDescent="0.25">
      <c r="E283" s="245"/>
      <c r="F283" s="245"/>
      <c r="G283" s="295"/>
      <c r="H283" s="295"/>
      <c r="I283" s="74"/>
      <c r="J283" s="300"/>
    </row>
    <row r="284" spans="5:10" x14ac:dyDescent="0.25">
      <c r="E284" s="245"/>
      <c r="F284" s="245"/>
      <c r="G284" s="355" t="s">
        <v>138</v>
      </c>
      <c r="H284" s="355"/>
      <c r="I284" s="74"/>
      <c r="J284" s="300"/>
    </row>
    <row r="285" spans="5:10" x14ac:dyDescent="0.25">
      <c r="E285" s="245"/>
      <c r="F285" s="245"/>
      <c r="G285" s="295"/>
      <c r="H285" s="295"/>
      <c r="I285" s="74"/>
      <c r="J285" s="300"/>
    </row>
    <row r="286" spans="5:10" x14ac:dyDescent="0.25">
      <c r="E286" s="245"/>
      <c r="F286" s="245"/>
      <c r="G286" s="351" t="s">
        <v>204</v>
      </c>
      <c r="H286" s="351"/>
      <c r="I286" s="74"/>
      <c r="J286" s="300"/>
    </row>
    <row r="287" spans="5:10" x14ac:dyDescent="0.25">
      <c r="E287" s="245"/>
      <c r="F287" s="245"/>
      <c r="G287" s="295"/>
      <c r="H287" s="295"/>
      <c r="I287" s="74"/>
      <c r="J287" s="300"/>
    </row>
    <row r="288" spans="5:10" ht="117.75" customHeight="1" x14ac:dyDescent="0.25">
      <c r="E288" s="245"/>
      <c r="F288" s="245"/>
      <c r="G288" s="351" t="s">
        <v>137</v>
      </c>
      <c r="H288" s="351"/>
      <c r="I288" s="74"/>
      <c r="J288" s="300"/>
    </row>
    <row r="289" spans="5:10" x14ac:dyDescent="0.25">
      <c r="E289" s="245"/>
      <c r="F289" s="245"/>
      <c r="G289" s="295"/>
      <c r="H289" s="295"/>
      <c r="I289" s="74"/>
      <c r="J289" s="300"/>
    </row>
    <row r="290" spans="5:10" x14ac:dyDescent="0.25">
      <c r="E290" s="245"/>
      <c r="F290" s="245"/>
      <c r="G290" s="295" t="s">
        <v>134</v>
      </c>
      <c r="H290" s="295"/>
      <c r="I290" s="74"/>
      <c r="J290" s="300"/>
    </row>
    <row r="291" spans="5:10" x14ac:dyDescent="0.25">
      <c r="E291" s="245"/>
      <c r="F291" s="245"/>
      <c r="G291" s="295"/>
      <c r="H291" s="295"/>
      <c r="I291" s="74"/>
      <c r="J291" s="300"/>
    </row>
    <row r="292" spans="5:10" x14ac:dyDescent="0.25">
      <c r="E292" s="245"/>
      <c r="F292" s="245"/>
      <c r="G292" s="295" t="s">
        <v>135</v>
      </c>
      <c r="H292" s="295"/>
      <c r="I292" s="74"/>
      <c r="J292" s="300"/>
    </row>
    <row r="293" spans="5:10" x14ac:dyDescent="0.25">
      <c r="E293" s="245"/>
      <c r="F293" s="245"/>
      <c r="G293" s="295"/>
      <c r="H293" s="295"/>
      <c r="I293" s="74"/>
      <c r="J293" s="300"/>
    </row>
    <row r="294" spans="5:10" x14ac:dyDescent="0.25">
      <c r="E294" s="245"/>
      <c r="F294" s="245"/>
      <c r="G294" s="295"/>
      <c r="H294" s="295"/>
      <c r="I294" s="74"/>
      <c r="J294" s="300"/>
    </row>
    <row r="295" spans="5:10" x14ac:dyDescent="0.25">
      <c r="E295" s="245"/>
      <c r="F295" s="245"/>
      <c r="G295" s="351" t="s">
        <v>136</v>
      </c>
      <c r="H295" s="351"/>
      <c r="I295" s="74"/>
      <c r="J295" s="300"/>
    </row>
    <row r="296" spans="5:10" x14ac:dyDescent="0.25">
      <c r="E296" s="245"/>
      <c r="F296" s="245"/>
      <c r="G296" s="295"/>
      <c r="H296" s="295"/>
      <c r="I296" s="74"/>
      <c r="J296" s="300"/>
    </row>
  </sheetData>
  <sheetProtection password="DCF6" sheet="1" objects="1" scenarios="1"/>
  <autoFilter ref="A1:M280">
    <filterColumn colId="5">
      <customFilters>
        <customFilter operator="notEqual" val=" "/>
      </customFilters>
    </filterColumn>
    <filterColumn colId="11">
      <filters>
        <filter val="NU"/>
        <filter val="NU-Bogen"/>
      </filters>
    </filterColumn>
  </autoFilter>
  <mergeCells count="12">
    <mergeCell ref="G295:H295"/>
    <mergeCell ref="K1:M1"/>
    <mergeCell ref="G256:H256"/>
    <mergeCell ref="G245:H245"/>
    <mergeCell ref="G247:H247"/>
    <mergeCell ref="G249:H249"/>
    <mergeCell ref="G5:H5"/>
    <mergeCell ref="G10:H10"/>
    <mergeCell ref="G9:H9"/>
    <mergeCell ref="G284:H284"/>
    <mergeCell ref="G286:H286"/>
    <mergeCell ref="G288:H288"/>
  </mergeCells>
  <printOptions horizontalCentered="1"/>
  <pageMargins left="0.51181102362204722" right="0.51181102362204722" top="0.78740157480314965" bottom="0.78740157480314965" header="0.31496062992125984" footer="0.59055118110236227"/>
  <pageSetup paperSize="9" scale="65" fitToHeight="0" orientation="landscape" r:id="rId1"/>
  <headerFooter>
    <oddFooter>&amp;C&amp;A&amp;RSeite &amp;P von &amp;N</oddFooter>
  </headerFooter>
  <rowBreaks count="2" manualBreakCount="2">
    <brk id="188" max="12" man="1"/>
    <brk id="280" max="12" man="1"/>
  </rowBreaks>
  <colBreaks count="1" manualBreakCount="1">
    <brk id="1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47"/>
  <sheetViews>
    <sheetView view="pageBreakPreview" zoomScale="110" zoomScaleNormal="100" zoomScaleSheetLayoutView="110" workbookViewId="0">
      <selection activeCell="F9" sqref="F9"/>
    </sheetView>
  </sheetViews>
  <sheetFormatPr baseColWidth="10" defaultRowHeight="15" x14ac:dyDescent="0.25"/>
  <cols>
    <col min="1" max="1" width="10.7109375" style="5" customWidth="1"/>
    <col min="2" max="2" width="77.28515625" style="5" customWidth="1"/>
    <col min="3" max="3" width="2" style="5" customWidth="1"/>
    <col min="4" max="4" width="12.7109375" style="5" bestFit="1" customWidth="1"/>
    <col min="5" max="11" width="11.42578125" style="5"/>
    <col min="12" max="12" width="11.42578125" style="5" customWidth="1"/>
    <col min="13" max="16384" width="11.42578125" style="5"/>
  </cols>
  <sheetData>
    <row r="1" spans="1:13" s="1" customFormat="1" x14ac:dyDescent="0.25">
      <c r="A1" s="3" t="str">
        <f>T0.Bewerberbogen!A5</f>
        <v>Leistung:</v>
      </c>
      <c r="C1" s="4"/>
      <c r="D1" s="188" t="str">
        <f>T0.Bewerberbogen!D5</f>
        <v>Neuordnung Büroberufe</v>
      </c>
      <c r="E1" s="171"/>
      <c r="F1" s="155"/>
      <c r="G1" s="155"/>
      <c r="H1" s="155"/>
      <c r="I1" s="155"/>
      <c r="J1" s="155"/>
    </row>
    <row r="2" spans="1:13" s="1" customFormat="1" x14ac:dyDescent="0.25">
      <c r="A2" s="3" t="str">
        <f>T0.Bewerberbogen!A6</f>
        <v>Projektnummer:</v>
      </c>
      <c r="C2" s="4"/>
      <c r="D2" s="188" t="str">
        <f>T0.Bewerberbogen!D6</f>
        <v>N15013-3000000-002-730-03</v>
      </c>
      <c r="E2" s="171"/>
      <c r="F2" s="155"/>
      <c r="G2" s="155"/>
      <c r="H2" s="155"/>
      <c r="I2" s="155"/>
      <c r="J2" s="155"/>
    </row>
    <row r="3" spans="1:13" s="1" customFormat="1" x14ac:dyDescent="0.25">
      <c r="A3" s="45" t="str">
        <f>T0.Bewerberbogen!A7</f>
        <v>Leistung:</v>
      </c>
      <c r="B3" s="359" t="str">
        <f>T0.Bewerberbogen!Text240</f>
        <v>Leistungen gemäß Teil 3 Abschnitt 1 HOAI, Objektplanung</v>
      </c>
      <c r="C3" s="359"/>
      <c r="D3" s="359"/>
      <c r="E3" s="171"/>
      <c r="F3" s="155"/>
      <c r="G3" s="155"/>
      <c r="H3" s="155"/>
      <c r="I3" s="155"/>
      <c r="J3" s="155"/>
    </row>
    <row r="4" spans="1:13" ht="26.25" x14ac:dyDescent="0.4">
      <c r="A4" s="6" t="s">
        <v>65</v>
      </c>
    </row>
    <row r="6" spans="1:13" x14ac:dyDescent="0.25">
      <c r="A6" s="7" t="s">
        <v>133</v>
      </c>
      <c r="B6" s="8" t="s">
        <v>62</v>
      </c>
      <c r="C6" s="9"/>
      <c r="D6" s="8" t="s">
        <v>63</v>
      </c>
    </row>
    <row r="7" spans="1:13" x14ac:dyDescent="0.25">
      <c r="A7" s="102" t="s">
        <v>251</v>
      </c>
      <c r="B7" s="296" t="s">
        <v>237</v>
      </c>
      <c r="C7" s="101"/>
      <c r="D7" s="104" t="s">
        <v>64</v>
      </c>
    </row>
    <row r="8" spans="1:13" s="105" customFormat="1" x14ac:dyDescent="0.25">
      <c r="A8" s="102" t="s">
        <v>251</v>
      </c>
      <c r="B8" s="296" t="s">
        <v>209</v>
      </c>
      <c r="C8" s="103"/>
      <c r="D8" s="104" t="s">
        <v>64</v>
      </c>
      <c r="F8" s="106"/>
    </row>
    <row r="9" spans="1:13" s="105" customFormat="1" x14ac:dyDescent="0.25">
      <c r="A9" s="102" t="s">
        <v>251</v>
      </c>
      <c r="B9" s="296" t="s">
        <v>206</v>
      </c>
      <c r="C9" s="103"/>
      <c r="D9" s="104" t="s">
        <v>64</v>
      </c>
    </row>
    <row r="10" spans="1:13" s="105" customFormat="1" x14ac:dyDescent="0.25">
      <c r="A10" s="102" t="s">
        <v>251</v>
      </c>
      <c r="B10" s="296" t="s">
        <v>208</v>
      </c>
      <c r="C10" s="103"/>
      <c r="D10" s="104" t="s">
        <v>64</v>
      </c>
    </row>
    <row r="11" spans="1:13" s="105" customFormat="1" x14ac:dyDescent="0.25">
      <c r="A11" s="102" t="s">
        <v>252</v>
      </c>
      <c r="B11" s="296" t="s">
        <v>41</v>
      </c>
      <c r="C11" s="103"/>
      <c r="D11" s="104" t="s">
        <v>64</v>
      </c>
    </row>
    <row r="12" spans="1:13" s="105" customFormat="1" x14ac:dyDescent="0.25">
      <c r="A12" s="102" t="s">
        <v>253</v>
      </c>
      <c r="B12" s="296" t="s">
        <v>289</v>
      </c>
      <c r="C12" s="103"/>
      <c r="D12" s="104" t="s">
        <v>64</v>
      </c>
      <c r="F12" s="106"/>
      <c r="J12" s="107"/>
      <c r="K12" s="107"/>
      <c r="M12" s="107"/>
    </row>
    <row r="13" spans="1:13" s="105" customFormat="1" x14ac:dyDescent="0.25">
      <c r="A13" s="102" t="s">
        <v>254</v>
      </c>
      <c r="B13" s="296" t="s">
        <v>290</v>
      </c>
      <c r="C13" s="103"/>
      <c r="D13" s="104"/>
      <c r="F13" s="106"/>
      <c r="J13" s="107"/>
      <c r="K13" s="107"/>
      <c r="M13" s="107"/>
    </row>
    <row r="14" spans="1:13" s="105" customFormat="1" x14ac:dyDescent="0.25">
      <c r="A14" s="102" t="s">
        <v>255</v>
      </c>
      <c r="B14" s="296" t="s">
        <v>207</v>
      </c>
      <c r="C14" s="103"/>
      <c r="D14" s="104" t="s">
        <v>64</v>
      </c>
      <c r="F14" s="106"/>
      <c r="J14" s="107"/>
      <c r="K14" s="107"/>
      <c r="M14" s="107"/>
    </row>
    <row r="15" spans="1:13" s="105" customFormat="1" x14ac:dyDescent="0.25">
      <c r="A15" s="102" t="s">
        <v>256</v>
      </c>
      <c r="B15" s="296" t="s">
        <v>16</v>
      </c>
      <c r="C15" s="103"/>
      <c r="D15" s="104" t="s">
        <v>64</v>
      </c>
    </row>
    <row r="16" spans="1:13" s="105" customFormat="1" x14ac:dyDescent="0.25">
      <c r="A16" s="102" t="s">
        <v>257</v>
      </c>
      <c r="B16" s="296" t="s">
        <v>43</v>
      </c>
      <c r="C16" s="103"/>
      <c r="D16" s="104" t="s">
        <v>64</v>
      </c>
    </row>
    <row r="17" spans="1:4" s="105" customFormat="1" x14ac:dyDescent="0.25">
      <c r="A17" s="181" t="s">
        <v>286</v>
      </c>
      <c r="B17" s="297" t="s">
        <v>314</v>
      </c>
      <c r="C17" s="103"/>
      <c r="D17" s="104" t="s">
        <v>64</v>
      </c>
    </row>
    <row r="18" spans="1:4" s="105" customFormat="1" ht="15" customHeight="1" x14ac:dyDescent="0.25">
      <c r="A18" s="181" t="s">
        <v>312</v>
      </c>
      <c r="B18" s="298" t="s">
        <v>313</v>
      </c>
      <c r="C18" s="1"/>
      <c r="D18" s="104" t="s">
        <v>64</v>
      </c>
    </row>
    <row r="19" spans="1:4" s="105" customFormat="1" ht="36" customHeight="1" x14ac:dyDescent="0.25">
      <c r="A19" s="357" t="s">
        <v>232</v>
      </c>
      <c r="B19" s="358"/>
      <c r="C19" s="358"/>
      <c r="D19" s="358"/>
    </row>
    <row r="20" spans="1:4" s="105" customFormat="1" ht="32.25" customHeight="1" x14ac:dyDescent="0.25">
      <c r="A20" s="283"/>
      <c r="B20" s="284"/>
      <c r="C20" s="285"/>
      <c r="D20" s="286" t="s">
        <v>13</v>
      </c>
    </row>
    <row r="21" spans="1:4" s="105" customFormat="1" ht="32.25" customHeight="1" x14ac:dyDescent="0.25">
      <c r="A21" s="283"/>
      <c r="B21" s="284"/>
      <c r="C21" s="285"/>
      <c r="D21" s="287"/>
    </row>
    <row r="22" spans="1:4" s="105" customFormat="1" ht="32.25" customHeight="1" x14ac:dyDescent="0.25">
      <c r="A22" s="283"/>
      <c r="B22" s="284"/>
      <c r="C22" s="285"/>
      <c r="D22" s="287"/>
    </row>
    <row r="23" spans="1:4" s="105" customFormat="1" ht="32.25" customHeight="1" x14ac:dyDescent="0.25">
      <c r="A23" s="283"/>
      <c r="B23" s="284"/>
      <c r="C23" s="285"/>
      <c r="D23" s="287"/>
    </row>
    <row r="24" spans="1:4" s="105" customFormat="1" ht="32.25" customHeight="1" x14ac:dyDescent="0.25">
      <c r="A24" s="283"/>
      <c r="B24" s="284"/>
      <c r="C24" s="285"/>
      <c r="D24" s="287"/>
    </row>
    <row r="25" spans="1:4" s="105" customFormat="1" ht="32.25" customHeight="1" x14ac:dyDescent="0.25">
      <c r="A25" s="283"/>
      <c r="B25" s="284"/>
      <c r="C25" s="285"/>
      <c r="D25" s="287"/>
    </row>
    <row r="26" spans="1:4" s="105" customFormat="1" ht="32.25" customHeight="1" x14ac:dyDescent="0.25">
      <c r="A26" s="283"/>
      <c r="B26" s="284"/>
      <c r="C26" s="285"/>
      <c r="D26" s="287"/>
    </row>
    <row r="27" spans="1:4" s="105" customFormat="1" ht="32.25" customHeight="1" x14ac:dyDescent="0.25">
      <c r="A27" s="283"/>
      <c r="B27" s="284"/>
      <c r="C27" s="285"/>
      <c r="D27" s="287"/>
    </row>
    <row r="28" spans="1:4" s="105" customFormat="1" ht="32.25" customHeight="1" x14ac:dyDescent="0.25">
      <c r="A28" s="283"/>
      <c r="B28" s="284"/>
      <c r="C28" s="285"/>
      <c r="D28" s="287"/>
    </row>
    <row r="29" spans="1:4" s="105" customFormat="1" ht="32.25" customHeight="1" x14ac:dyDescent="0.25">
      <c r="A29" s="283"/>
      <c r="B29" s="284"/>
      <c r="C29" s="285"/>
      <c r="D29" s="287"/>
    </row>
    <row r="30" spans="1:4" s="105" customFormat="1" ht="32.25" customHeight="1" x14ac:dyDescent="0.25">
      <c r="A30" s="283"/>
      <c r="B30" s="284"/>
      <c r="C30" s="285"/>
      <c r="D30" s="287"/>
    </row>
    <row r="31" spans="1:4" s="105" customFormat="1" ht="32.25" customHeight="1" x14ac:dyDescent="0.25">
      <c r="A31" s="283"/>
      <c r="B31" s="284"/>
      <c r="C31" s="285"/>
      <c r="D31" s="287"/>
    </row>
    <row r="32" spans="1:4" s="105" customFormat="1" ht="32.25" customHeight="1" x14ac:dyDescent="0.25">
      <c r="A32" s="283"/>
      <c r="B32" s="284"/>
      <c r="C32" s="285"/>
      <c r="D32" s="287"/>
    </row>
    <row r="33" spans="1:4" s="105" customFormat="1" ht="32.25" customHeight="1" x14ac:dyDescent="0.25">
      <c r="A33" s="283"/>
      <c r="B33" s="284"/>
      <c r="C33" s="285"/>
      <c r="D33" s="287"/>
    </row>
    <row r="34" spans="1:4" s="105" customFormat="1" ht="32.25" customHeight="1" x14ac:dyDescent="0.25">
      <c r="A34" s="283"/>
      <c r="B34" s="284"/>
      <c r="C34" s="285"/>
      <c r="D34" s="287"/>
    </row>
    <row r="35" spans="1:4" s="105" customFormat="1" ht="32.25" customHeight="1" x14ac:dyDescent="0.25">
      <c r="A35" s="283"/>
      <c r="B35" s="284"/>
      <c r="C35" s="285"/>
      <c r="D35" s="287"/>
    </row>
    <row r="36" spans="1:4" s="105" customFormat="1" ht="32.25" customHeight="1" x14ac:dyDescent="0.25">
      <c r="A36" s="283"/>
      <c r="B36" s="284"/>
      <c r="C36" s="285"/>
      <c r="D36" s="287"/>
    </row>
    <row r="37" spans="1:4" s="105" customFormat="1" ht="32.25" customHeight="1" x14ac:dyDescent="0.25">
      <c r="A37" s="283"/>
      <c r="B37" s="284"/>
      <c r="C37" s="285"/>
      <c r="D37" s="287"/>
    </row>
    <row r="38" spans="1:4" s="105" customFormat="1" ht="32.25" customHeight="1" x14ac:dyDescent="0.25">
      <c r="A38" s="283"/>
      <c r="B38" s="284"/>
      <c r="C38" s="285"/>
      <c r="D38" s="287"/>
    </row>
    <row r="39" spans="1:4" s="105" customFormat="1" ht="32.25" customHeight="1" x14ac:dyDescent="0.25">
      <c r="A39" s="283"/>
      <c r="B39" s="284"/>
      <c r="C39" s="285"/>
      <c r="D39" s="287"/>
    </row>
    <row r="40" spans="1:4" s="105" customFormat="1" ht="32.25" customHeight="1" x14ac:dyDescent="0.25">
      <c r="A40" s="283"/>
      <c r="B40" s="284"/>
      <c r="C40" s="285"/>
      <c r="D40" s="287"/>
    </row>
    <row r="41" spans="1:4" s="105" customFormat="1" ht="32.25" customHeight="1" x14ac:dyDescent="0.25">
      <c r="A41" s="283"/>
      <c r="B41" s="284"/>
      <c r="C41" s="285"/>
      <c r="D41" s="287"/>
    </row>
    <row r="42" spans="1:4" s="105" customFormat="1" ht="32.25" customHeight="1" x14ac:dyDescent="0.25">
      <c r="A42" s="283"/>
      <c r="B42" s="284"/>
      <c r="C42" s="285"/>
      <c r="D42" s="287"/>
    </row>
    <row r="43" spans="1:4" s="105" customFormat="1" ht="32.25" customHeight="1" x14ac:dyDescent="0.25">
      <c r="A43" s="283"/>
      <c r="B43" s="284"/>
      <c r="C43" s="285"/>
      <c r="D43" s="287"/>
    </row>
    <row r="44" spans="1:4" s="105" customFormat="1" x14ac:dyDescent="0.25"/>
    <row r="45" spans="1:4" s="105" customFormat="1" x14ac:dyDescent="0.25"/>
    <row r="46" spans="1:4" s="105" customFormat="1" x14ac:dyDescent="0.25"/>
    <row r="47" spans="1:4" s="105" customFormat="1" x14ac:dyDescent="0.25"/>
    <row r="48" spans="1:4" s="105" customFormat="1" x14ac:dyDescent="0.25"/>
    <row r="49" s="105" customFormat="1" x14ac:dyDescent="0.25"/>
    <row r="50" s="105" customFormat="1" x14ac:dyDescent="0.25"/>
    <row r="51" s="105" customFormat="1" x14ac:dyDescent="0.25"/>
    <row r="52" s="105" customFormat="1" x14ac:dyDescent="0.25"/>
    <row r="53" s="105" customFormat="1" x14ac:dyDescent="0.25"/>
    <row r="54" s="105" customFormat="1" x14ac:dyDescent="0.25"/>
    <row r="55" s="105" customFormat="1" x14ac:dyDescent="0.25"/>
    <row r="56" s="105" customFormat="1" x14ac:dyDescent="0.25"/>
    <row r="57" s="105" customFormat="1" x14ac:dyDescent="0.25"/>
    <row r="58" s="105" customFormat="1" x14ac:dyDescent="0.25"/>
    <row r="59" s="105" customFormat="1" x14ac:dyDescent="0.25"/>
    <row r="60" s="105" customFormat="1" x14ac:dyDescent="0.25"/>
    <row r="61" s="105" customFormat="1" x14ac:dyDescent="0.25"/>
    <row r="62" s="105" customFormat="1" x14ac:dyDescent="0.25"/>
    <row r="63" s="105" customFormat="1" x14ac:dyDescent="0.25"/>
    <row r="64" s="105" customFormat="1" x14ac:dyDescent="0.25"/>
    <row r="65" s="105" customFormat="1" x14ac:dyDescent="0.25"/>
    <row r="66" s="105" customFormat="1" x14ac:dyDescent="0.25"/>
    <row r="67" s="105" customFormat="1" x14ac:dyDescent="0.25"/>
    <row r="68" s="105" customFormat="1" x14ac:dyDescent="0.25"/>
    <row r="69" s="105" customFormat="1" x14ac:dyDescent="0.25"/>
    <row r="70" s="105" customFormat="1" x14ac:dyDescent="0.25"/>
    <row r="71" s="105" customFormat="1" x14ac:dyDescent="0.25"/>
    <row r="72" s="105" customFormat="1" x14ac:dyDescent="0.25"/>
    <row r="73" s="105" customFormat="1" x14ac:dyDescent="0.25"/>
    <row r="74" s="105" customFormat="1" x14ac:dyDescent="0.25"/>
    <row r="75" s="105" customFormat="1" x14ac:dyDescent="0.25"/>
    <row r="76" s="105" customFormat="1" x14ac:dyDescent="0.25"/>
    <row r="77" s="105" customFormat="1" x14ac:dyDescent="0.25"/>
    <row r="78" s="105" customFormat="1" x14ac:dyDescent="0.25"/>
    <row r="79" s="105" customFormat="1" x14ac:dyDescent="0.25"/>
    <row r="80" s="105" customFormat="1" x14ac:dyDescent="0.25"/>
    <row r="81" s="105" customFormat="1" x14ac:dyDescent="0.25"/>
    <row r="82" s="105" customFormat="1" x14ac:dyDescent="0.25"/>
    <row r="83" s="105" customFormat="1" x14ac:dyDescent="0.25"/>
    <row r="84" s="105" customFormat="1" x14ac:dyDescent="0.25"/>
    <row r="85" s="105" customFormat="1" x14ac:dyDescent="0.25"/>
    <row r="86" s="105" customFormat="1" x14ac:dyDescent="0.25"/>
    <row r="87" s="105" customFormat="1" x14ac:dyDescent="0.25"/>
    <row r="88" s="105" customFormat="1" x14ac:dyDescent="0.25"/>
    <row r="89" s="105" customFormat="1" x14ac:dyDescent="0.25"/>
    <row r="90" s="105" customFormat="1" x14ac:dyDescent="0.25"/>
    <row r="91" s="105" customFormat="1" x14ac:dyDescent="0.25"/>
    <row r="92" s="105" customFormat="1" x14ac:dyDescent="0.25"/>
    <row r="93" s="105" customFormat="1" x14ac:dyDescent="0.25"/>
    <row r="94" s="105" customFormat="1" x14ac:dyDescent="0.25"/>
    <row r="95" s="105" customFormat="1" x14ac:dyDescent="0.25"/>
    <row r="96" s="105" customFormat="1" x14ac:dyDescent="0.25"/>
    <row r="97" s="105" customFormat="1" x14ac:dyDescent="0.25"/>
    <row r="98" s="105" customFormat="1" x14ac:dyDescent="0.25"/>
    <row r="99" s="105" customFormat="1" x14ac:dyDescent="0.25"/>
    <row r="100" s="105" customFormat="1" x14ac:dyDescent="0.25"/>
    <row r="101" s="105" customFormat="1" x14ac:dyDescent="0.25"/>
    <row r="102" s="105" customFormat="1" x14ac:dyDescent="0.25"/>
    <row r="103" s="105" customFormat="1" x14ac:dyDescent="0.25"/>
    <row r="104" s="105" customFormat="1" x14ac:dyDescent="0.25"/>
    <row r="105" s="105" customFormat="1" x14ac:dyDescent="0.25"/>
    <row r="106" s="105" customFormat="1" x14ac:dyDescent="0.25"/>
    <row r="107" s="105" customFormat="1" x14ac:dyDescent="0.25"/>
    <row r="108" s="105" customFormat="1" x14ac:dyDescent="0.25"/>
    <row r="109" s="105" customFormat="1" x14ac:dyDescent="0.25"/>
    <row r="110" s="105" customFormat="1" x14ac:dyDescent="0.25"/>
    <row r="111" s="105" customFormat="1" x14ac:dyDescent="0.25"/>
    <row r="112" s="105" customFormat="1" x14ac:dyDescent="0.25"/>
    <row r="113" s="105" customFormat="1" x14ac:dyDescent="0.25"/>
    <row r="114" s="105" customFormat="1" x14ac:dyDescent="0.25"/>
    <row r="115" s="105" customFormat="1" x14ac:dyDescent="0.25"/>
    <row r="116" s="105" customFormat="1" x14ac:dyDescent="0.25"/>
    <row r="117" s="105" customFormat="1" x14ac:dyDescent="0.25"/>
    <row r="118" s="105" customFormat="1" x14ac:dyDescent="0.25"/>
    <row r="119" s="105" customFormat="1" x14ac:dyDescent="0.25"/>
    <row r="120" s="105" customFormat="1" x14ac:dyDescent="0.25"/>
    <row r="121" s="105" customFormat="1" x14ac:dyDescent="0.25"/>
    <row r="122" s="105" customFormat="1" x14ac:dyDescent="0.25"/>
    <row r="123" s="105" customFormat="1" x14ac:dyDescent="0.25"/>
    <row r="124" s="105" customFormat="1" x14ac:dyDescent="0.25"/>
    <row r="125" s="105" customFormat="1" x14ac:dyDescent="0.25"/>
    <row r="126" s="105" customFormat="1" x14ac:dyDescent="0.25"/>
    <row r="127" s="105" customFormat="1" x14ac:dyDescent="0.25"/>
    <row r="128" s="105" customFormat="1" x14ac:dyDescent="0.25"/>
    <row r="129" s="105" customFormat="1" x14ac:dyDescent="0.25"/>
    <row r="130" s="105" customFormat="1" x14ac:dyDescent="0.25"/>
    <row r="131" s="105" customFormat="1" x14ac:dyDescent="0.25"/>
    <row r="132" s="105" customFormat="1" x14ac:dyDescent="0.25"/>
    <row r="133" s="105" customFormat="1" x14ac:dyDescent="0.25"/>
    <row r="134" s="105" customFormat="1" x14ac:dyDescent="0.25"/>
    <row r="135" s="105" customFormat="1" x14ac:dyDescent="0.25"/>
    <row r="136" s="105" customFormat="1" x14ac:dyDescent="0.25"/>
    <row r="137" s="105" customFormat="1" x14ac:dyDescent="0.25"/>
    <row r="138" s="105" customFormat="1" x14ac:dyDescent="0.25"/>
    <row r="139" s="105" customFormat="1" x14ac:dyDescent="0.25"/>
    <row r="140" s="105" customFormat="1" x14ac:dyDescent="0.25"/>
    <row r="141" s="105" customFormat="1" x14ac:dyDescent="0.25"/>
    <row r="142" s="105" customFormat="1" x14ac:dyDescent="0.25"/>
    <row r="143" s="105" customFormat="1" x14ac:dyDescent="0.25"/>
    <row r="144" s="105" customFormat="1" x14ac:dyDescent="0.25"/>
    <row r="145" s="105" customFormat="1" x14ac:dyDescent="0.25"/>
    <row r="146" s="105" customFormat="1" x14ac:dyDescent="0.25"/>
    <row r="147" s="105" customFormat="1" x14ac:dyDescent="0.25"/>
  </sheetData>
  <sheetProtection password="DCF6" sheet="1" objects="1" scenarios="1"/>
  <mergeCells count="2">
    <mergeCell ref="A19:D19"/>
    <mergeCell ref="B3:D3"/>
  </mergeCells>
  <printOptions horizontalCentered="1"/>
  <pageMargins left="0.70866141732283472" right="0.70866141732283472" top="0.78740157480314965" bottom="0.78740157480314965" header="0.31496062992125984" footer="0.59055118110236227"/>
  <pageSetup paperSize="9" scale="84" fitToHeight="0" orientation="portrait" r:id="rId1"/>
  <headerFooter>
    <oddFooter>&amp;C&amp;A&amp;RSeite &amp;P von &amp;N</oddFooter>
  </headerFooter>
  <colBreaks count="1" manualBreakCount="1">
    <brk id="4" min="3" max="4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3"/>
  <sheetViews>
    <sheetView view="pageBreakPreview" topLeftCell="A2" zoomScale="110" zoomScaleNormal="100" zoomScaleSheetLayoutView="110" workbookViewId="0">
      <selection activeCell="A5" sqref="A5"/>
    </sheetView>
  </sheetViews>
  <sheetFormatPr baseColWidth="10" defaultRowHeight="15" outlineLevelRow="1" outlineLevelCol="1" x14ac:dyDescent="0.25"/>
  <cols>
    <col min="1" max="1" width="35.85546875" style="31" customWidth="1"/>
    <col min="2" max="2" width="38" style="32" customWidth="1"/>
    <col min="3" max="3" width="11.28515625" style="32" customWidth="1"/>
    <col min="4" max="4" width="8.140625" style="32" customWidth="1"/>
    <col min="5" max="5" width="7.7109375" style="31" customWidth="1"/>
    <col min="6" max="6" width="29.5703125" style="67" hidden="1" customWidth="1" outlineLevel="1"/>
    <col min="7" max="7" width="32.28515625" style="68" hidden="1" customWidth="1" outlineLevel="1"/>
    <col min="8" max="8" width="39.140625" style="68" hidden="1" customWidth="1" outlineLevel="1"/>
    <col min="9" max="9" width="5.85546875" style="21" customWidth="1" collapsed="1"/>
    <col min="10" max="11" width="5.85546875" style="21" customWidth="1"/>
    <col min="12" max="16384" width="11.42578125" style="21"/>
  </cols>
  <sheetData>
    <row r="1" spans="1:13" ht="45" hidden="1" customHeight="1" outlineLevel="1" x14ac:dyDescent="0.25">
      <c r="A1" s="52"/>
      <c r="B1" s="49"/>
      <c r="C1" s="50"/>
      <c r="D1" s="50"/>
      <c r="E1" s="51"/>
      <c r="F1" s="361" t="s">
        <v>130</v>
      </c>
      <c r="G1" s="361"/>
      <c r="H1" s="361"/>
      <c r="I1" s="360"/>
      <c r="J1" s="360"/>
      <c r="K1" s="20"/>
    </row>
    <row r="2" spans="1:13" s="22" customFormat="1" ht="63" customHeight="1" collapsed="1" x14ac:dyDescent="0.25">
      <c r="A2" s="365" t="s">
        <v>387</v>
      </c>
      <c r="B2" s="366"/>
      <c r="C2" s="366"/>
      <c r="D2" s="37" t="s">
        <v>111</v>
      </c>
      <c r="E2" s="150"/>
      <c r="F2" s="53"/>
      <c r="G2" s="53"/>
      <c r="H2" s="54"/>
      <c r="I2" s="20"/>
      <c r="J2" s="23"/>
      <c r="K2" s="23"/>
      <c r="L2" s="23"/>
      <c r="M2" s="23"/>
    </row>
    <row r="3" spans="1:13" s="22" customFormat="1" ht="47.25" customHeight="1" x14ac:dyDescent="0.25">
      <c r="A3" s="369" t="s">
        <v>385</v>
      </c>
      <c r="B3" s="369"/>
      <c r="C3" s="369"/>
      <c r="D3" s="369"/>
      <c r="E3" s="369"/>
      <c r="F3" s="55" t="s">
        <v>102</v>
      </c>
      <c r="G3" s="55" t="s">
        <v>1</v>
      </c>
      <c r="H3" s="56"/>
      <c r="I3" s="23"/>
      <c r="J3" s="23"/>
      <c r="K3" s="23"/>
      <c r="L3" s="23"/>
      <c r="M3" s="23"/>
    </row>
    <row r="4" spans="1:13" s="24" customFormat="1" ht="29.25" customHeight="1" x14ac:dyDescent="0.25">
      <c r="A4" s="35" t="s">
        <v>110</v>
      </c>
      <c r="B4" s="370" t="s">
        <v>287</v>
      </c>
      <c r="C4" s="370"/>
      <c r="D4" s="370"/>
      <c r="E4" s="370"/>
      <c r="F4" s="367" t="s">
        <v>180</v>
      </c>
      <c r="G4" s="368"/>
      <c r="H4" s="56"/>
      <c r="I4" s="23"/>
    </row>
    <row r="5" spans="1:13" s="24" customFormat="1" ht="29.25" customHeight="1" x14ac:dyDescent="0.25">
      <c r="A5" s="259" t="s">
        <v>215</v>
      </c>
      <c r="B5" s="362" t="s">
        <v>228</v>
      </c>
      <c r="C5" s="362"/>
      <c r="D5" s="362"/>
      <c r="E5" s="362"/>
      <c r="F5" s="184"/>
      <c r="G5" s="185"/>
      <c r="H5" s="56"/>
      <c r="I5" s="23"/>
    </row>
    <row r="6" spans="1:13" s="24" customFormat="1" x14ac:dyDescent="0.25">
      <c r="A6" s="259" t="s">
        <v>103</v>
      </c>
      <c r="B6" s="362"/>
      <c r="C6" s="362"/>
      <c r="D6" s="362"/>
      <c r="E6" s="362"/>
      <c r="F6" s="57"/>
      <c r="G6" s="57"/>
      <c r="H6" s="58"/>
    </row>
    <row r="7" spans="1:13" s="24" customFormat="1" ht="53.25" customHeight="1" x14ac:dyDescent="0.25">
      <c r="A7" s="259" t="s">
        <v>37</v>
      </c>
      <c r="B7" s="362" t="s">
        <v>227</v>
      </c>
      <c r="C7" s="362"/>
      <c r="D7" s="362"/>
      <c r="E7" s="362"/>
      <c r="F7" s="57"/>
      <c r="G7" s="57"/>
      <c r="H7" s="58"/>
      <c r="J7" s="25"/>
    </row>
    <row r="8" spans="1:13" s="24" customFormat="1" ht="40.5" customHeight="1" x14ac:dyDescent="0.25">
      <c r="A8" s="36" t="s">
        <v>34</v>
      </c>
      <c r="B8" s="362" t="s">
        <v>229</v>
      </c>
      <c r="C8" s="362"/>
      <c r="D8" s="362"/>
      <c r="E8" s="362"/>
      <c r="F8" s="59"/>
      <c r="G8" s="59"/>
      <c r="H8" s="60"/>
      <c r="I8" s="25"/>
      <c r="J8" s="25"/>
    </row>
    <row r="9" spans="1:13" s="24" customFormat="1" x14ac:dyDescent="0.25">
      <c r="A9" s="36" t="s">
        <v>359</v>
      </c>
      <c r="B9" s="364" t="s">
        <v>27</v>
      </c>
      <c r="C9" s="364"/>
      <c r="D9" s="364"/>
      <c r="E9" s="364"/>
      <c r="F9" s="59"/>
      <c r="G9" s="59"/>
      <c r="H9" s="60"/>
      <c r="I9" s="25"/>
      <c r="J9" s="25"/>
    </row>
    <row r="10" spans="1:13" s="24" customFormat="1" x14ac:dyDescent="0.25">
      <c r="A10" s="36" t="s">
        <v>104</v>
      </c>
      <c r="B10" s="362" t="s">
        <v>230</v>
      </c>
      <c r="C10" s="362"/>
      <c r="D10" s="362"/>
      <c r="E10" s="362"/>
      <c r="F10" s="61"/>
      <c r="G10" s="59"/>
      <c r="H10" s="60"/>
      <c r="I10" s="25"/>
      <c r="J10" s="25"/>
    </row>
    <row r="11" spans="1:13" s="24" customFormat="1" ht="15.75" x14ac:dyDescent="0.25">
      <c r="A11" s="186" t="s">
        <v>105</v>
      </c>
      <c r="B11" s="371"/>
      <c r="C11" s="371"/>
      <c r="D11" s="371"/>
      <c r="E11" s="371"/>
      <c r="F11" s="59"/>
      <c r="G11" s="59"/>
      <c r="H11" s="60"/>
      <c r="I11" s="25"/>
      <c r="J11" s="25"/>
    </row>
    <row r="12" spans="1:13" s="24" customFormat="1" x14ac:dyDescent="0.25">
      <c r="A12" s="36" t="s">
        <v>302</v>
      </c>
      <c r="B12" s="364" t="s">
        <v>27</v>
      </c>
      <c r="C12" s="364"/>
      <c r="D12" s="364"/>
      <c r="E12" s="364"/>
      <c r="F12" s="59" t="s">
        <v>113</v>
      </c>
      <c r="G12" s="59"/>
      <c r="H12" s="60"/>
      <c r="I12" s="25"/>
      <c r="J12" s="25"/>
    </row>
    <row r="13" spans="1:13" s="24" customFormat="1" x14ac:dyDescent="0.25">
      <c r="A13" s="36" t="s">
        <v>366</v>
      </c>
      <c r="B13" s="364" t="s">
        <v>27</v>
      </c>
      <c r="C13" s="364"/>
      <c r="D13" s="364"/>
      <c r="E13" s="364"/>
      <c r="F13" s="59" t="s">
        <v>113</v>
      </c>
      <c r="G13" s="59"/>
      <c r="H13" s="60"/>
      <c r="I13" s="25"/>
      <c r="J13" s="25"/>
    </row>
    <row r="14" spans="1:13" s="24" customFormat="1" ht="31.5" customHeight="1" x14ac:dyDescent="0.25">
      <c r="A14" s="36" t="s">
        <v>367</v>
      </c>
      <c r="B14" s="364" t="s">
        <v>301</v>
      </c>
      <c r="C14" s="364"/>
      <c r="D14" s="364"/>
      <c r="E14" s="364"/>
      <c r="F14" s="59"/>
      <c r="G14" s="59"/>
      <c r="H14" s="60"/>
      <c r="I14" s="25"/>
      <c r="J14" s="25"/>
    </row>
    <row r="15" spans="1:13" s="24" customFormat="1" x14ac:dyDescent="0.25">
      <c r="A15" s="36" t="s">
        <v>358</v>
      </c>
      <c r="B15" s="364" t="s">
        <v>27</v>
      </c>
      <c r="C15" s="364"/>
      <c r="D15" s="364"/>
      <c r="E15" s="364"/>
      <c r="F15" s="59"/>
      <c r="G15" s="59"/>
      <c r="H15" s="60"/>
      <c r="I15" s="25"/>
      <c r="J15" s="25"/>
    </row>
    <row r="16" spans="1:13" s="24" customFormat="1" x14ac:dyDescent="0.25">
      <c r="A16" s="36" t="s">
        <v>106</v>
      </c>
      <c r="B16" s="364" t="s">
        <v>301</v>
      </c>
      <c r="C16" s="364"/>
      <c r="D16" s="364"/>
      <c r="E16" s="364"/>
      <c r="F16" s="59" t="s">
        <v>113</v>
      </c>
      <c r="G16" s="59"/>
      <c r="H16" s="60"/>
      <c r="I16" s="25"/>
      <c r="J16" s="25"/>
    </row>
    <row r="17" spans="1:10" s="24" customFormat="1" ht="15.75" x14ac:dyDescent="0.25">
      <c r="A17" s="186" t="s">
        <v>217</v>
      </c>
      <c r="B17" s="363"/>
      <c r="C17" s="363"/>
      <c r="D17" s="363"/>
      <c r="E17" s="363"/>
      <c r="F17" s="59"/>
      <c r="G17" s="59"/>
      <c r="H17" s="60"/>
      <c r="I17" s="25"/>
      <c r="J17" s="25"/>
    </row>
    <row r="18" spans="1:10" s="24" customFormat="1" ht="48" customHeight="1" x14ac:dyDescent="0.25">
      <c r="A18" s="36" t="s">
        <v>382</v>
      </c>
      <c r="B18" s="362" t="s">
        <v>114</v>
      </c>
      <c r="C18" s="362"/>
      <c r="D18" s="362"/>
      <c r="E18" s="362"/>
      <c r="F18" s="59" t="s">
        <v>113</v>
      </c>
      <c r="G18" s="59"/>
      <c r="H18" s="60"/>
      <c r="I18" s="25"/>
      <c r="J18" s="25"/>
    </row>
    <row r="19" spans="1:10" s="27" customFormat="1" ht="32.25" customHeight="1" x14ac:dyDescent="0.25">
      <c r="A19" s="36" t="s">
        <v>35</v>
      </c>
      <c r="B19" s="362" t="s">
        <v>231</v>
      </c>
      <c r="C19" s="362"/>
      <c r="D19" s="362"/>
      <c r="E19" s="362"/>
      <c r="F19" s="62"/>
      <c r="G19" s="62"/>
      <c r="H19" s="63"/>
      <c r="I19" s="26"/>
      <c r="J19" s="26"/>
    </row>
    <row r="20" spans="1:10" s="27" customFormat="1" ht="30" x14ac:dyDescent="0.25">
      <c r="A20" s="36" t="s">
        <v>368</v>
      </c>
      <c r="B20" s="362" t="s">
        <v>216</v>
      </c>
      <c r="C20" s="362"/>
      <c r="D20" s="362"/>
      <c r="E20" s="362"/>
      <c r="F20" s="62"/>
      <c r="G20" s="62" t="s">
        <v>225</v>
      </c>
      <c r="H20" s="63"/>
      <c r="I20" s="26"/>
      <c r="J20" s="26"/>
    </row>
    <row r="21" spans="1:10" s="24" customFormat="1" ht="15.75" x14ac:dyDescent="0.25">
      <c r="A21" s="186" t="s">
        <v>109</v>
      </c>
      <c r="B21" s="371"/>
      <c r="C21" s="371"/>
      <c r="D21" s="371"/>
      <c r="E21" s="371"/>
      <c r="F21" s="372" t="s">
        <v>112</v>
      </c>
      <c r="G21" s="373"/>
      <c r="H21" s="60"/>
      <c r="I21" s="25"/>
      <c r="J21" s="25"/>
    </row>
    <row r="22" spans="1:10" s="27" customFormat="1" x14ac:dyDescent="0.25">
      <c r="A22" s="374" t="str">
        <f>T13.Wertungsmatrix!D14</f>
        <v xml:space="preserve">&gt; spezifische Erfahrungen mit der Instandsetzung/Umbau von öffentlichen Gebäuden/ Verwaltungsgebäuden </v>
      </c>
      <c r="B22" s="375"/>
      <c r="C22" s="375"/>
      <c r="D22" s="376"/>
      <c r="E22" s="315" t="s">
        <v>27</v>
      </c>
      <c r="F22" s="151" t="s">
        <v>178</v>
      </c>
      <c r="G22" s="62"/>
      <c r="H22" s="63"/>
      <c r="I22" s="26"/>
      <c r="J22" s="26"/>
    </row>
    <row r="23" spans="1:10" s="27" customFormat="1" ht="31.5" customHeight="1" x14ac:dyDescent="0.25">
      <c r="A23" s="374" t="str">
        <f>T13.Wertungsmatrix!D15</f>
        <v>&gt; spezifische Erfahrungen bei der Sanierung von Bestandsgebäuden (hier: Schulgebäude oder Gebäude gleichwertiger Komplexität) im laufenden Betrieb</v>
      </c>
      <c r="B23" s="375" t="s">
        <v>107</v>
      </c>
      <c r="C23" s="375"/>
      <c r="D23" s="376"/>
      <c r="E23" s="315" t="s">
        <v>27</v>
      </c>
      <c r="F23" s="151" t="s">
        <v>178</v>
      </c>
      <c r="G23" s="62"/>
      <c r="H23" s="63"/>
      <c r="I23" s="26"/>
      <c r="J23" s="26"/>
    </row>
    <row r="24" spans="1:10" s="27" customFormat="1" ht="32.25" customHeight="1" x14ac:dyDescent="0.25">
      <c r="A24" s="374" t="str">
        <f>T13.Wertungsmatrix!D16</f>
        <v xml:space="preserve">&gt; spezifische Erfahrung in der Bearbeitung und Umsetzung von Projekten mit Finanzierunganteilen von Fördermitteln größer/gleich 80% </v>
      </c>
      <c r="B24" s="375" t="s">
        <v>107</v>
      </c>
      <c r="C24" s="375"/>
      <c r="D24" s="376"/>
      <c r="E24" s="315" t="s">
        <v>27</v>
      </c>
      <c r="F24" s="151" t="s">
        <v>178</v>
      </c>
      <c r="G24" s="62"/>
      <c r="H24" s="63"/>
      <c r="I24" s="26"/>
      <c r="J24" s="26"/>
    </row>
    <row r="25" spans="1:10" s="27" customFormat="1" ht="30" x14ac:dyDescent="0.25">
      <c r="A25" s="302" t="s">
        <v>370</v>
      </c>
      <c r="B25" s="362" t="s">
        <v>362</v>
      </c>
      <c r="C25" s="362"/>
      <c r="D25" s="362"/>
      <c r="E25" s="362"/>
      <c r="F25" s="151"/>
      <c r="G25" s="62"/>
      <c r="H25" s="63"/>
      <c r="I25" s="26"/>
      <c r="J25" s="26"/>
    </row>
    <row r="26" spans="1:10" s="27" customFormat="1" ht="62.25" customHeight="1" x14ac:dyDescent="0.25">
      <c r="A26" s="374" t="str">
        <f>T13.Wertungsmatrix!D17</f>
        <v>&gt; spezifische Erfahrung in der Bearbeitung und Umsetzung von Projekten mit der Aufstellung von Bauplanungsunterlagen nach ABau (Allgemeine Anweisung für die Vorbereitung und Durchführung von Bauaufgaben Berlins (Anweisung Bau – ABau) oder vergleichbar
z.B. Richtlinien für die Durchführung von Bauaufgaben des Bundes (RBBau)</v>
      </c>
      <c r="B26" s="375" t="s">
        <v>107</v>
      </c>
      <c r="C26" s="375"/>
      <c r="D26" s="376"/>
      <c r="E26" s="315" t="s">
        <v>27</v>
      </c>
      <c r="F26" s="151" t="s">
        <v>178</v>
      </c>
      <c r="G26" s="62"/>
      <c r="H26" s="63"/>
      <c r="I26" s="26"/>
      <c r="J26" s="26"/>
    </row>
    <row r="27" spans="1:10" s="27" customFormat="1" ht="27.75" customHeight="1" x14ac:dyDescent="0.25">
      <c r="A27" s="305" t="s">
        <v>371</v>
      </c>
      <c r="B27" s="362" t="s">
        <v>372</v>
      </c>
      <c r="C27" s="362"/>
      <c r="D27" s="362"/>
      <c r="E27" s="362"/>
      <c r="F27" s="151"/>
      <c r="G27" s="62"/>
      <c r="H27" s="63"/>
      <c r="I27" s="26"/>
      <c r="J27" s="26"/>
    </row>
    <row r="28" spans="1:10" s="27" customFormat="1" ht="48" customHeight="1" x14ac:dyDescent="0.25">
      <c r="A28" s="374" t="str">
        <f>T13.Wertungsmatrix!D18</f>
        <v>&gt; vergleichbare Referenzen in der Instandsetzung/Umbau von Schulgebäuden oder Gebäuden gleichwertiger Komplexität, Bausumme KG 300 (mindestens 400.000 EUR) und spezifische Erfahrungen mit Öffentlichen Auftraggebern</v>
      </c>
      <c r="B28" s="375" t="s">
        <v>107</v>
      </c>
      <c r="C28" s="375"/>
      <c r="D28" s="376"/>
      <c r="E28" s="315" t="s">
        <v>27</v>
      </c>
      <c r="F28" s="151" t="s">
        <v>178</v>
      </c>
      <c r="G28" s="62"/>
      <c r="H28" s="63"/>
      <c r="I28" s="26"/>
      <c r="J28" s="26"/>
    </row>
    <row r="29" spans="1:10" s="27" customFormat="1" ht="33.75" customHeight="1" x14ac:dyDescent="0.25">
      <c r="A29" s="374" t="s">
        <v>38</v>
      </c>
      <c r="B29" s="376"/>
      <c r="C29" s="378" t="s">
        <v>226</v>
      </c>
      <c r="D29" s="379"/>
      <c r="E29" s="288"/>
      <c r="F29" s="151" t="s">
        <v>179</v>
      </c>
      <c r="G29" s="62"/>
      <c r="H29" s="63"/>
      <c r="I29" s="26"/>
      <c r="J29" s="26"/>
    </row>
    <row r="30" spans="1:10" ht="33" customHeight="1" x14ac:dyDescent="0.25">
      <c r="A30" s="374" t="s">
        <v>39</v>
      </c>
      <c r="B30" s="376"/>
      <c r="C30" s="378" t="s">
        <v>95</v>
      </c>
      <c r="D30" s="379"/>
      <c r="E30" s="288"/>
      <c r="F30" s="62"/>
      <c r="G30" s="62"/>
      <c r="H30" s="63"/>
      <c r="I30" s="26"/>
      <c r="J30" s="28"/>
    </row>
    <row r="31" spans="1:10" x14ac:dyDescent="0.25">
      <c r="A31" s="377"/>
      <c r="B31" s="377"/>
      <c r="C31" s="377"/>
      <c r="D31" s="377"/>
      <c r="E31" s="377"/>
      <c r="F31" s="65"/>
      <c r="G31" s="65"/>
      <c r="H31" s="65"/>
      <c r="I31" s="28"/>
      <c r="J31" s="26"/>
    </row>
    <row r="32" spans="1:10" x14ac:dyDescent="0.25">
      <c r="A32" s="29"/>
      <c r="B32" s="34"/>
      <c r="C32" s="34"/>
      <c r="D32" s="34"/>
      <c r="E32" s="29"/>
      <c r="F32" s="63"/>
      <c r="G32" s="63"/>
      <c r="H32" s="63"/>
      <c r="I32" s="26"/>
      <c r="J32" s="28"/>
    </row>
    <row r="33" spans="1:11" ht="36.75" customHeight="1" x14ac:dyDescent="0.25">
      <c r="A33" s="30"/>
      <c r="B33" s="33"/>
      <c r="C33" s="33"/>
      <c r="D33" s="33"/>
      <c r="E33" s="30"/>
      <c r="F33" s="65"/>
      <c r="G33" s="65"/>
      <c r="H33" s="65"/>
      <c r="I33" s="28"/>
      <c r="J33" s="28"/>
    </row>
    <row r="34" spans="1:11" ht="33.75" customHeight="1" x14ac:dyDescent="0.25">
      <c r="A34" s="30"/>
      <c r="B34" s="33"/>
      <c r="C34" s="33"/>
      <c r="D34" s="33"/>
      <c r="E34" s="30"/>
      <c r="F34" s="65"/>
      <c r="G34" s="65"/>
      <c r="H34" s="65"/>
      <c r="I34" s="28"/>
      <c r="J34" s="28"/>
    </row>
    <row r="35" spans="1:11" ht="213.75" customHeight="1" x14ac:dyDescent="0.25">
      <c r="A35" s="30"/>
      <c r="B35" s="33"/>
      <c r="C35" s="33"/>
      <c r="D35" s="33"/>
      <c r="E35" s="30"/>
      <c r="F35" s="65"/>
      <c r="G35" s="65"/>
      <c r="H35" s="65"/>
      <c r="I35" s="28"/>
      <c r="J35" s="28"/>
    </row>
    <row r="36" spans="1:11" ht="62.25" customHeight="1" x14ac:dyDescent="0.25">
      <c r="A36" s="30"/>
      <c r="B36" s="33"/>
      <c r="C36" s="33"/>
      <c r="D36" s="33"/>
      <c r="E36" s="30"/>
      <c r="F36" s="65"/>
      <c r="G36" s="65"/>
      <c r="H36" s="65"/>
      <c r="I36" s="28"/>
      <c r="J36" s="28"/>
    </row>
    <row r="37" spans="1:11" ht="63.75" customHeight="1" x14ac:dyDescent="0.25">
      <c r="A37" s="30"/>
      <c r="B37" s="33"/>
      <c r="C37" s="33"/>
      <c r="D37" s="33"/>
      <c r="E37" s="30"/>
      <c r="F37" s="65"/>
      <c r="G37" s="65"/>
      <c r="H37" s="65"/>
      <c r="I37" s="28"/>
      <c r="J37" s="28"/>
    </row>
    <row r="38" spans="1:11" ht="49.5" customHeight="1" x14ac:dyDescent="0.25">
      <c r="A38" s="30"/>
      <c r="B38" s="33"/>
      <c r="C38" s="33"/>
      <c r="D38" s="33"/>
      <c r="E38" s="30"/>
      <c r="F38" s="65"/>
      <c r="G38" s="65"/>
      <c r="H38" s="65"/>
      <c r="I38" s="28"/>
      <c r="J38" s="28"/>
    </row>
    <row r="39" spans="1:11" ht="50.25" customHeight="1" x14ac:dyDescent="0.25">
      <c r="A39" s="30"/>
      <c r="B39" s="33"/>
      <c r="C39" s="33"/>
      <c r="D39" s="33"/>
      <c r="E39" s="30"/>
      <c r="F39" s="66"/>
      <c r="G39" s="65"/>
      <c r="H39" s="65"/>
      <c r="I39" s="28"/>
      <c r="J39" s="28"/>
      <c r="K39" s="28"/>
    </row>
    <row r="40" spans="1:11" ht="50.25" customHeight="1" x14ac:dyDescent="0.25">
      <c r="A40" s="30"/>
      <c r="B40" s="33"/>
      <c r="C40" s="33"/>
      <c r="D40" s="33"/>
      <c r="E40" s="30"/>
      <c r="F40" s="66"/>
      <c r="G40" s="65"/>
      <c r="H40" s="65"/>
      <c r="I40" s="28"/>
      <c r="J40" s="28"/>
      <c r="K40" s="28"/>
    </row>
    <row r="41" spans="1:11" ht="33.75" customHeight="1" x14ac:dyDescent="0.25">
      <c r="A41" s="30"/>
      <c r="B41" s="33"/>
      <c r="C41" s="33"/>
      <c r="D41" s="33"/>
      <c r="E41" s="30"/>
      <c r="F41" s="66"/>
      <c r="G41" s="65"/>
      <c r="H41" s="65"/>
      <c r="I41" s="28"/>
      <c r="J41" s="28"/>
      <c r="K41" s="28"/>
    </row>
    <row r="42" spans="1:11" x14ac:dyDescent="0.25">
      <c r="A42" s="30"/>
      <c r="B42" s="33"/>
      <c r="C42" s="33"/>
      <c r="D42" s="33"/>
      <c r="E42" s="30"/>
      <c r="F42" s="66"/>
      <c r="G42" s="65"/>
      <c r="H42" s="65"/>
      <c r="I42" s="28"/>
      <c r="J42" s="28"/>
      <c r="K42" s="28"/>
    </row>
    <row r="43" spans="1:11" x14ac:dyDescent="0.25">
      <c r="A43" s="30"/>
      <c r="B43" s="33"/>
      <c r="C43" s="33"/>
      <c r="D43" s="33"/>
      <c r="E43" s="30"/>
      <c r="F43" s="66"/>
      <c r="G43" s="65"/>
      <c r="H43" s="65"/>
      <c r="I43" s="28"/>
      <c r="J43" s="28"/>
    </row>
  </sheetData>
  <sheetProtection password="DCF6" sheet="1" objects="1" scenarios="1"/>
  <mergeCells count="36">
    <mergeCell ref="B18:E18"/>
    <mergeCell ref="B25:E25"/>
    <mergeCell ref="B8:E8"/>
    <mergeCell ref="A31:E31"/>
    <mergeCell ref="B13:E13"/>
    <mergeCell ref="C30:D30"/>
    <mergeCell ref="A28:D28"/>
    <mergeCell ref="C29:D29"/>
    <mergeCell ref="A29:B29"/>
    <mergeCell ref="A30:B30"/>
    <mergeCell ref="B21:E21"/>
    <mergeCell ref="B19:E19"/>
    <mergeCell ref="B20:E20"/>
    <mergeCell ref="B16:E16"/>
    <mergeCell ref="B27:E27"/>
    <mergeCell ref="B14:E14"/>
    <mergeCell ref="F21:G21"/>
    <mergeCell ref="A24:D24"/>
    <mergeCell ref="A26:D26"/>
    <mergeCell ref="A22:D22"/>
    <mergeCell ref="A23:D23"/>
    <mergeCell ref="I1:J1"/>
    <mergeCell ref="F1:H1"/>
    <mergeCell ref="B5:E5"/>
    <mergeCell ref="B17:E17"/>
    <mergeCell ref="B6:E6"/>
    <mergeCell ref="B10:E10"/>
    <mergeCell ref="B12:E12"/>
    <mergeCell ref="B15:E15"/>
    <mergeCell ref="B9:E9"/>
    <mergeCell ref="A2:C2"/>
    <mergeCell ref="F4:G4"/>
    <mergeCell ref="A3:E3"/>
    <mergeCell ref="B4:E4"/>
    <mergeCell ref="B7:E7"/>
    <mergeCell ref="B11:E11"/>
  </mergeCells>
  <printOptions horizontalCentered="1"/>
  <pageMargins left="0.23622047244094491" right="0.23622047244094491" top="0.39370078740157483" bottom="0.78740157480314965" header="0.31496062992125984" footer="0.59055118110236227"/>
  <pageSetup paperSize="9" scale="89" fitToWidth="0" orientation="portrait" r:id="rId1"/>
  <headerFooter>
    <oddFooter>&amp;C&amp;A&amp;RSeite &amp;P von &amp;N</oddFooter>
  </headerFooter>
  <colBreaks count="1" manualBreakCount="1">
    <brk id="5" max="3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7"/>
  <sheetViews>
    <sheetView view="pageBreakPreview" topLeftCell="A2" zoomScale="110" zoomScaleNormal="100" zoomScaleSheetLayoutView="110" workbookViewId="0">
      <selection activeCell="A8" sqref="A8"/>
    </sheetView>
  </sheetViews>
  <sheetFormatPr baseColWidth="10" defaultRowHeight="15" outlineLevelRow="1" outlineLevelCol="1" x14ac:dyDescent="0.25"/>
  <cols>
    <col min="1" max="1" width="32.140625" style="31" customWidth="1"/>
    <col min="2" max="2" width="29.5703125" style="32" customWidth="1"/>
    <col min="3" max="3" width="11.28515625" style="32" customWidth="1"/>
    <col min="4" max="4" width="8.140625" style="32" customWidth="1"/>
    <col min="5" max="5" width="7.7109375" style="31" customWidth="1"/>
    <col min="6" max="6" width="29.5703125" style="67" hidden="1" customWidth="1" outlineLevel="1"/>
    <col min="7" max="7" width="32.28515625" style="68" hidden="1" customWidth="1" outlineLevel="1"/>
    <col min="8" max="8" width="39.140625" style="68" hidden="1" customWidth="1" outlineLevel="1"/>
    <col min="9" max="9" width="5.85546875" style="21" customWidth="1" collapsed="1"/>
    <col min="10" max="11" width="5.85546875" style="21" customWidth="1"/>
    <col min="12" max="16384" width="11.42578125" style="21"/>
  </cols>
  <sheetData>
    <row r="1" spans="1:13" ht="45" hidden="1" customHeight="1" outlineLevel="1" x14ac:dyDescent="0.25">
      <c r="A1" s="52"/>
      <c r="B1" s="49"/>
      <c r="C1" s="50"/>
      <c r="D1" s="50"/>
      <c r="E1" s="51"/>
      <c r="F1" s="361" t="s">
        <v>130</v>
      </c>
      <c r="G1" s="361"/>
      <c r="H1" s="361"/>
      <c r="I1" s="360"/>
      <c r="J1" s="360"/>
      <c r="K1" s="20"/>
    </row>
    <row r="2" spans="1:13" s="22" customFormat="1" ht="65.25" customHeight="1" collapsed="1" x14ac:dyDescent="0.25">
      <c r="A2" s="365" t="s">
        <v>373</v>
      </c>
      <c r="B2" s="366"/>
      <c r="C2" s="187"/>
      <c r="D2" s="37" t="s">
        <v>111</v>
      </c>
      <c r="E2" s="150"/>
      <c r="F2" s="53"/>
      <c r="G2" s="53"/>
      <c r="H2" s="54"/>
      <c r="I2" s="20"/>
      <c r="J2" s="23"/>
      <c r="K2" s="23"/>
      <c r="L2" s="23"/>
      <c r="M2" s="23"/>
    </row>
    <row r="3" spans="1:13" s="22" customFormat="1" ht="47.25" customHeight="1" x14ac:dyDescent="0.25">
      <c r="A3" s="369" t="s">
        <v>385</v>
      </c>
      <c r="B3" s="369"/>
      <c r="C3" s="369"/>
      <c r="D3" s="369"/>
      <c r="E3" s="369"/>
      <c r="F3" s="55" t="s">
        <v>102</v>
      </c>
      <c r="G3" s="55" t="s">
        <v>1</v>
      </c>
      <c r="H3" s="56"/>
      <c r="I3" s="23"/>
      <c r="J3" s="23"/>
      <c r="K3" s="23"/>
      <c r="L3" s="23"/>
      <c r="M3" s="23"/>
    </row>
    <row r="4" spans="1:13" s="24" customFormat="1" ht="29.25" customHeight="1" x14ac:dyDescent="0.25">
      <c r="A4" s="35" t="s">
        <v>110</v>
      </c>
      <c r="B4" s="370" t="s">
        <v>287</v>
      </c>
      <c r="C4" s="370"/>
      <c r="D4" s="370"/>
      <c r="E4" s="370"/>
      <c r="F4" s="367" t="s">
        <v>180</v>
      </c>
      <c r="G4" s="368"/>
      <c r="H4" s="56"/>
      <c r="I4" s="23"/>
    </row>
    <row r="5" spans="1:13" s="24" customFormat="1" ht="29.25" customHeight="1" x14ac:dyDescent="0.25">
      <c r="A5" s="259" t="s">
        <v>215</v>
      </c>
      <c r="B5" s="362" t="s">
        <v>228</v>
      </c>
      <c r="C5" s="362"/>
      <c r="D5" s="362"/>
      <c r="E5" s="362"/>
      <c r="F5" s="303"/>
      <c r="G5" s="304"/>
      <c r="H5" s="56"/>
      <c r="I5" s="23"/>
    </row>
    <row r="6" spans="1:13" s="24" customFormat="1" x14ac:dyDescent="0.25">
      <c r="A6" s="259" t="s">
        <v>103</v>
      </c>
      <c r="B6" s="362"/>
      <c r="C6" s="362"/>
      <c r="D6" s="362"/>
      <c r="E6" s="362"/>
      <c r="F6" s="57"/>
      <c r="G6" s="57"/>
      <c r="H6" s="58"/>
    </row>
    <row r="7" spans="1:13" s="24" customFormat="1" ht="53.25" customHeight="1" x14ac:dyDescent="0.25">
      <c r="A7" s="259" t="s">
        <v>37</v>
      </c>
      <c r="B7" s="362" t="s">
        <v>227</v>
      </c>
      <c r="C7" s="362"/>
      <c r="D7" s="362"/>
      <c r="E7" s="362"/>
      <c r="F7" s="57"/>
      <c r="G7" s="57"/>
      <c r="H7" s="58"/>
      <c r="J7" s="25"/>
    </row>
    <row r="8" spans="1:13" s="24" customFormat="1" ht="40.5" customHeight="1" x14ac:dyDescent="0.25">
      <c r="A8" s="36" t="s">
        <v>34</v>
      </c>
      <c r="B8" s="362" t="s">
        <v>229</v>
      </c>
      <c r="C8" s="362"/>
      <c r="D8" s="362"/>
      <c r="E8" s="362"/>
      <c r="F8" s="59"/>
      <c r="G8" s="59"/>
      <c r="H8" s="60"/>
      <c r="I8" s="25"/>
      <c r="J8" s="25"/>
    </row>
    <row r="9" spans="1:13" s="24" customFormat="1" x14ac:dyDescent="0.25">
      <c r="A9" s="36" t="s">
        <v>359</v>
      </c>
      <c r="B9" s="364" t="s">
        <v>27</v>
      </c>
      <c r="C9" s="364"/>
      <c r="D9" s="364"/>
      <c r="E9" s="364"/>
      <c r="F9" s="59"/>
      <c r="G9" s="59"/>
      <c r="H9" s="60"/>
      <c r="I9" s="25"/>
      <c r="J9" s="25"/>
    </row>
    <row r="10" spans="1:13" s="24" customFormat="1" x14ac:dyDescent="0.25">
      <c r="A10" s="36" t="s">
        <v>104</v>
      </c>
      <c r="B10" s="362" t="s">
        <v>230</v>
      </c>
      <c r="C10" s="362"/>
      <c r="D10" s="362"/>
      <c r="E10" s="362"/>
      <c r="F10" s="61"/>
      <c r="G10" s="59"/>
      <c r="H10" s="60"/>
      <c r="I10" s="25"/>
      <c r="J10" s="25"/>
    </row>
    <row r="11" spans="1:13" s="24" customFormat="1" ht="15.75" x14ac:dyDescent="0.25">
      <c r="A11" s="186" t="s">
        <v>105</v>
      </c>
      <c r="B11" s="371"/>
      <c r="C11" s="371"/>
      <c r="D11" s="371"/>
      <c r="E11" s="371"/>
      <c r="F11" s="59"/>
      <c r="G11" s="59"/>
      <c r="H11" s="60"/>
      <c r="I11" s="25"/>
      <c r="J11" s="25"/>
    </row>
    <row r="12" spans="1:13" s="24" customFormat="1" x14ac:dyDescent="0.25">
      <c r="A12" s="36" t="s">
        <v>302</v>
      </c>
      <c r="B12" s="364" t="s">
        <v>27</v>
      </c>
      <c r="C12" s="364"/>
      <c r="D12" s="364"/>
      <c r="E12" s="364"/>
      <c r="F12" s="59" t="s">
        <v>113</v>
      </c>
      <c r="G12" s="59"/>
      <c r="H12" s="60"/>
      <c r="I12" s="25"/>
      <c r="J12" s="25"/>
    </row>
    <row r="13" spans="1:13" s="24" customFormat="1" ht="30" x14ac:dyDescent="0.25">
      <c r="A13" s="36" t="s">
        <v>357</v>
      </c>
      <c r="B13" s="364" t="s">
        <v>27</v>
      </c>
      <c r="C13" s="364"/>
      <c r="D13" s="364"/>
      <c r="E13" s="364"/>
      <c r="F13" s="59" t="s">
        <v>113</v>
      </c>
      <c r="G13" s="59"/>
      <c r="H13" s="60"/>
      <c r="I13" s="25"/>
      <c r="J13" s="25"/>
    </row>
    <row r="14" spans="1:13" s="24" customFormat="1" x14ac:dyDescent="0.25">
      <c r="A14" s="36" t="s">
        <v>358</v>
      </c>
      <c r="B14" s="364" t="s">
        <v>27</v>
      </c>
      <c r="C14" s="364"/>
      <c r="D14" s="364"/>
      <c r="E14" s="364"/>
      <c r="F14" s="59"/>
      <c r="G14" s="59"/>
      <c r="H14" s="60"/>
      <c r="I14" s="25"/>
      <c r="J14" s="25"/>
    </row>
    <row r="15" spans="1:13" s="24" customFormat="1" x14ac:dyDescent="0.25">
      <c r="A15" s="36" t="s">
        <v>106</v>
      </c>
      <c r="B15" s="364" t="s">
        <v>301</v>
      </c>
      <c r="C15" s="364"/>
      <c r="D15" s="364"/>
      <c r="E15" s="364"/>
      <c r="F15" s="59" t="s">
        <v>113</v>
      </c>
      <c r="G15" s="59"/>
      <c r="H15" s="60"/>
      <c r="I15" s="25"/>
      <c r="J15" s="25"/>
    </row>
    <row r="16" spans="1:13" s="24" customFormat="1" ht="15.75" x14ac:dyDescent="0.25">
      <c r="A16" s="186" t="s">
        <v>217</v>
      </c>
      <c r="B16" s="363"/>
      <c r="C16" s="363"/>
      <c r="D16" s="363"/>
      <c r="E16" s="363"/>
      <c r="F16" s="59"/>
      <c r="G16" s="59"/>
      <c r="H16" s="60"/>
      <c r="I16" s="25"/>
      <c r="J16" s="25"/>
    </row>
    <row r="17" spans="1:10" s="24" customFormat="1" ht="15" customHeight="1" x14ac:dyDescent="0.25">
      <c r="A17" s="36" t="s">
        <v>108</v>
      </c>
      <c r="B17" s="380" t="s">
        <v>218</v>
      </c>
      <c r="C17" s="381"/>
      <c r="D17" s="381"/>
      <c r="E17" s="382"/>
      <c r="F17" s="59" t="s">
        <v>113</v>
      </c>
      <c r="G17" s="59"/>
      <c r="H17" s="60"/>
      <c r="I17" s="25"/>
      <c r="J17" s="25"/>
    </row>
    <row r="18" spans="1:10" s="24" customFormat="1" ht="15" customHeight="1" x14ac:dyDescent="0.25">
      <c r="A18" s="36" t="s">
        <v>383</v>
      </c>
      <c r="B18" s="362" t="s">
        <v>114</v>
      </c>
      <c r="C18" s="362"/>
      <c r="D18" s="362"/>
      <c r="E18" s="362"/>
      <c r="F18" s="59" t="s">
        <v>113</v>
      </c>
      <c r="G18" s="59"/>
      <c r="H18" s="60"/>
      <c r="I18" s="25"/>
      <c r="J18" s="25"/>
    </row>
    <row r="19" spans="1:10" s="27" customFormat="1" ht="32.25" customHeight="1" x14ac:dyDescent="0.25">
      <c r="A19" s="36" t="s">
        <v>35</v>
      </c>
      <c r="B19" s="362" t="s">
        <v>231</v>
      </c>
      <c r="C19" s="362"/>
      <c r="D19" s="362"/>
      <c r="E19" s="362"/>
      <c r="F19" s="62"/>
      <c r="G19" s="62"/>
      <c r="H19" s="63"/>
      <c r="I19" s="26"/>
      <c r="J19" s="26"/>
    </row>
    <row r="20" spans="1:10" s="27" customFormat="1" x14ac:dyDescent="0.25">
      <c r="A20" s="36" t="s">
        <v>36</v>
      </c>
      <c r="B20" s="362" t="s">
        <v>216</v>
      </c>
      <c r="C20" s="362"/>
      <c r="D20" s="362"/>
      <c r="E20" s="362"/>
      <c r="F20" s="62"/>
      <c r="G20" s="62" t="s">
        <v>225</v>
      </c>
      <c r="H20" s="63"/>
      <c r="I20" s="26"/>
      <c r="J20" s="26"/>
    </row>
    <row r="21" spans="1:10" s="24" customFormat="1" ht="15.75" x14ac:dyDescent="0.25">
      <c r="A21" s="186" t="s">
        <v>109</v>
      </c>
      <c r="B21" s="371"/>
      <c r="C21" s="371"/>
      <c r="D21" s="371"/>
      <c r="E21" s="371"/>
      <c r="F21" s="372" t="s">
        <v>112</v>
      </c>
      <c r="G21" s="373"/>
      <c r="H21" s="60"/>
      <c r="I21" s="25"/>
      <c r="J21" s="25"/>
    </row>
    <row r="22" spans="1:10" s="27" customFormat="1" ht="31.5" customHeight="1" x14ac:dyDescent="0.25">
      <c r="A22" s="374" t="str">
        <f>T13.Wertungsmatrix!D15</f>
        <v>&gt; spezifische Erfahrungen bei der Sanierung von Bestandsgebäuden (hier: Schulgebäude oder Gebäude gleichwertiger Komplexität) im laufenden Betrieb</v>
      </c>
      <c r="B22" s="375" t="s">
        <v>107</v>
      </c>
      <c r="C22" s="375"/>
      <c r="D22" s="376"/>
      <c r="E22" s="315" t="s">
        <v>27</v>
      </c>
      <c r="F22" s="151" t="s">
        <v>178</v>
      </c>
      <c r="G22" s="62"/>
      <c r="H22" s="63"/>
      <c r="I22" s="26"/>
      <c r="J22" s="26"/>
    </row>
    <row r="23" spans="1:10" s="27" customFormat="1" ht="33.75" customHeight="1" x14ac:dyDescent="0.25">
      <c r="A23" s="374" t="s">
        <v>38</v>
      </c>
      <c r="B23" s="376"/>
      <c r="C23" s="378" t="s">
        <v>226</v>
      </c>
      <c r="D23" s="379"/>
      <c r="E23" s="288"/>
      <c r="F23" s="151" t="s">
        <v>179</v>
      </c>
      <c r="G23" s="62"/>
      <c r="H23" s="63"/>
      <c r="I23" s="26"/>
      <c r="J23" s="26"/>
    </row>
    <row r="24" spans="1:10" ht="33" customHeight="1" x14ac:dyDescent="0.25">
      <c r="A24" s="374" t="s">
        <v>39</v>
      </c>
      <c r="B24" s="376"/>
      <c r="C24" s="378" t="s">
        <v>95</v>
      </c>
      <c r="D24" s="379"/>
      <c r="E24" s="288"/>
      <c r="F24" s="62"/>
      <c r="G24" s="62"/>
      <c r="H24" s="63"/>
      <c r="I24" s="26"/>
      <c r="J24" s="28"/>
    </row>
    <row r="25" spans="1:10" x14ac:dyDescent="0.25">
      <c r="A25" s="377"/>
      <c r="B25" s="377"/>
      <c r="C25" s="377"/>
      <c r="D25" s="377"/>
      <c r="E25" s="377"/>
      <c r="F25" s="65"/>
      <c r="G25" s="65"/>
      <c r="H25" s="65"/>
      <c r="I25" s="28"/>
      <c r="J25" s="26"/>
    </row>
    <row r="26" spans="1:10" x14ac:dyDescent="0.25">
      <c r="A26" s="29"/>
      <c r="B26" s="34"/>
      <c r="C26" s="34"/>
      <c r="D26" s="34"/>
      <c r="E26" s="29"/>
      <c r="F26" s="63"/>
      <c r="G26" s="63"/>
      <c r="H26" s="63"/>
      <c r="I26" s="26"/>
      <c r="J26" s="28"/>
    </row>
    <row r="27" spans="1:10" ht="36.75" customHeight="1" x14ac:dyDescent="0.25">
      <c r="A27" s="30"/>
      <c r="B27" s="33"/>
      <c r="C27" s="33"/>
      <c r="D27" s="33"/>
      <c r="E27" s="30"/>
      <c r="F27" s="65"/>
      <c r="G27" s="65"/>
      <c r="H27" s="65"/>
      <c r="I27" s="28"/>
      <c r="J27" s="28"/>
    </row>
    <row r="28" spans="1:10" ht="33.75" customHeight="1" x14ac:dyDescent="0.25">
      <c r="A28" s="30"/>
      <c r="B28" s="33"/>
      <c r="C28" s="33"/>
      <c r="D28" s="33"/>
      <c r="E28" s="30"/>
      <c r="F28" s="65"/>
      <c r="G28" s="65"/>
      <c r="H28" s="65"/>
      <c r="I28" s="28"/>
      <c r="J28" s="28"/>
    </row>
    <row r="29" spans="1:10" ht="213.75" customHeight="1" x14ac:dyDescent="0.25">
      <c r="A29" s="30"/>
      <c r="B29" s="33"/>
      <c r="C29" s="33"/>
      <c r="D29" s="33"/>
      <c r="E29" s="30"/>
      <c r="F29" s="65"/>
      <c r="G29" s="65"/>
      <c r="H29" s="65"/>
      <c r="I29" s="28"/>
      <c r="J29" s="28"/>
    </row>
    <row r="30" spans="1:10" ht="62.25" customHeight="1" x14ac:dyDescent="0.25">
      <c r="A30" s="30"/>
      <c r="B30" s="33"/>
      <c r="C30" s="33"/>
      <c r="D30" s="33"/>
      <c r="E30" s="30"/>
      <c r="F30" s="65"/>
      <c r="G30" s="65"/>
      <c r="H30" s="65"/>
      <c r="I30" s="28"/>
      <c r="J30" s="28"/>
    </row>
    <row r="31" spans="1:10" ht="63.75" customHeight="1" x14ac:dyDescent="0.25">
      <c r="A31" s="30"/>
      <c r="B31" s="33"/>
      <c r="C31" s="33"/>
      <c r="D31" s="33"/>
      <c r="E31" s="30"/>
      <c r="F31" s="65"/>
      <c r="G31" s="65"/>
      <c r="H31" s="65"/>
      <c r="I31" s="28"/>
      <c r="J31" s="28"/>
    </row>
    <row r="32" spans="1:10" ht="49.5" customHeight="1" x14ac:dyDescent="0.25">
      <c r="A32" s="30"/>
      <c r="B32" s="33"/>
      <c r="C32" s="33"/>
      <c r="D32" s="33"/>
      <c r="E32" s="30"/>
      <c r="F32" s="65"/>
      <c r="G32" s="65"/>
      <c r="H32" s="65"/>
      <c r="I32" s="28"/>
      <c r="J32" s="28"/>
    </row>
    <row r="33" spans="1:11" ht="50.25" customHeight="1" x14ac:dyDescent="0.25">
      <c r="A33" s="30"/>
      <c r="B33" s="33"/>
      <c r="C33" s="33"/>
      <c r="D33" s="33"/>
      <c r="E33" s="30"/>
      <c r="F33" s="66"/>
      <c r="G33" s="65"/>
      <c r="H33" s="65"/>
      <c r="I33" s="28"/>
      <c r="J33" s="28"/>
      <c r="K33" s="28"/>
    </row>
    <row r="34" spans="1:11" ht="50.25" customHeight="1" x14ac:dyDescent="0.25">
      <c r="A34" s="30"/>
      <c r="B34" s="33"/>
      <c r="C34" s="33"/>
      <c r="D34" s="33"/>
      <c r="E34" s="30"/>
      <c r="F34" s="66"/>
      <c r="G34" s="65"/>
      <c r="H34" s="65"/>
      <c r="I34" s="28"/>
      <c r="J34" s="28"/>
      <c r="K34" s="28"/>
    </row>
    <row r="35" spans="1:11" ht="33.75" customHeight="1" x14ac:dyDescent="0.25">
      <c r="A35" s="30"/>
      <c r="B35" s="33"/>
      <c r="C35" s="33"/>
      <c r="D35" s="33"/>
      <c r="E35" s="30"/>
      <c r="F35" s="66"/>
      <c r="G35" s="65"/>
      <c r="H35" s="65"/>
      <c r="I35" s="28"/>
      <c r="J35" s="28"/>
      <c r="K35" s="28"/>
    </row>
    <row r="36" spans="1:11" x14ac:dyDescent="0.25">
      <c r="A36" s="30"/>
      <c r="B36" s="33"/>
      <c r="C36" s="33"/>
      <c r="D36" s="33"/>
      <c r="E36" s="30"/>
      <c r="F36" s="66"/>
      <c r="G36" s="65"/>
      <c r="H36" s="65"/>
      <c r="I36" s="28"/>
      <c r="J36" s="28"/>
      <c r="K36" s="28"/>
    </row>
    <row r="37" spans="1:11" x14ac:dyDescent="0.25">
      <c r="A37" s="30"/>
      <c r="B37" s="33"/>
      <c r="C37" s="33"/>
      <c r="D37" s="33"/>
      <c r="E37" s="30"/>
      <c r="F37" s="66"/>
      <c r="G37" s="65"/>
      <c r="H37" s="65"/>
      <c r="I37" s="28"/>
      <c r="J37" s="28"/>
    </row>
  </sheetData>
  <sheetProtection password="DCF6" sheet="1" objects="1" scenarios="1"/>
  <mergeCells count="30">
    <mergeCell ref="B10:E10"/>
    <mergeCell ref="F1:H1"/>
    <mergeCell ref="I1:J1"/>
    <mergeCell ref="A2:B2"/>
    <mergeCell ref="A3:E3"/>
    <mergeCell ref="B4:E4"/>
    <mergeCell ref="F4:G4"/>
    <mergeCell ref="B5:E5"/>
    <mergeCell ref="B6:E6"/>
    <mergeCell ref="B7:E7"/>
    <mergeCell ref="B8:E8"/>
    <mergeCell ref="B9:E9"/>
    <mergeCell ref="F21:G21"/>
    <mergeCell ref="B11:E11"/>
    <mergeCell ref="B12:E12"/>
    <mergeCell ref="B13:E13"/>
    <mergeCell ref="B14:E14"/>
    <mergeCell ref="B15:E15"/>
    <mergeCell ref="B16:E16"/>
    <mergeCell ref="B17:E17"/>
    <mergeCell ref="B18:E18"/>
    <mergeCell ref="B19:E19"/>
    <mergeCell ref="B20:E20"/>
    <mergeCell ref="B21:E21"/>
    <mergeCell ref="A25:E25"/>
    <mergeCell ref="A22:D22"/>
    <mergeCell ref="A23:B23"/>
    <mergeCell ref="C23:D23"/>
    <mergeCell ref="A24:B24"/>
    <mergeCell ref="C24:D24"/>
  </mergeCells>
  <pageMargins left="0.70866141732283472" right="0.70866141732283472" top="0.78740157480314965" bottom="0.78740157480314965" header="0.31496062992125984" footer="0.31496062992125984"/>
  <pageSetup paperSize="9" scale="9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3"/>
  <sheetViews>
    <sheetView view="pageBreakPreview" zoomScale="80" zoomScaleNormal="70" zoomScaleSheetLayoutView="80" workbookViewId="0">
      <pane xSplit="3" ySplit="4" topLeftCell="D5" activePane="bottomRight" state="frozen"/>
      <selection pane="topRight" activeCell="D1" sqref="D1"/>
      <selection pane="bottomLeft" activeCell="A5" sqref="A5"/>
      <selection pane="bottomRight" activeCell="E29" sqref="E29"/>
    </sheetView>
  </sheetViews>
  <sheetFormatPr baseColWidth="10" defaultRowHeight="15.75" outlineLevelCol="1" x14ac:dyDescent="0.25"/>
  <cols>
    <col min="1" max="1" width="22.85546875" style="327" customWidth="1"/>
    <col min="2" max="3" width="3.7109375" style="336" bestFit="1" customWidth="1"/>
    <col min="4" max="4" width="34.85546875" style="327" customWidth="1"/>
    <col min="5" max="5" width="97.140625" style="327" customWidth="1"/>
    <col min="6" max="6" width="11.28515625" style="337" customWidth="1"/>
    <col min="7" max="7" width="16" style="337" customWidth="1"/>
    <col min="8" max="8" width="38.5703125" style="92" hidden="1" customWidth="1" outlineLevel="1"/>
    <col min="9" max="9" width="58.85546875" style="92" hidden="1" customWidth="1" outlineLevel="1"/>
    <col min="10" max="10" width="11.42578125" style="325" collapsed="1"/>
    <col min="11" max="11" width="11.42578125" style="325"/>
    <col min="12" max="16384" width="11.42578125" style="326"/>
  </cols>
  <sheetData>
    <row r="1" spans="1:11" s="319" customFormat="1" x14ac:dyDescent="0.25">
      <c r="A1" s="257" t="str">
        <f>T0.Bewerberbogen!A4</f>
        <v>Projekt/Liegenschaft:</v>
      </c>
      <c r="B1" s="317" t="str">
        <f>T0.Bewerberbogen!D4</f>
        <v>6 Schulstandorte in Berlin - Neuordnung Büroberufe</v>
      </c>
      <c r="C1" s="258"/>
      <c r="D1" s="257"/>
      <c r="E1" s="257"/>
      <c r="F1" s="316"/>
      <c r="G1" s="316"/>
      <c r="H1" s="383" t="s">
        <v>395</v>
      </c>
      <c r="I1" s="384"/>
      <c r="J1" s="318"/>
      <c r="K1" s="318"/>
    </row>
    <row r="2" spans="1:11" s="319" customFormat="1" ht="32.25" thickBot="1" x14ac:dyDescent="0.3">
      <c r="A2" s="257" t="str">
        <f>T0.Bewerberbogen!A7</f>
        <v>Leistung:</v>
      </c>
      <c r="B2" s="393" t="str">
        <f>T0.Bewerberbogen!Text240</f>
        <v>Leistungen gemäß Teil 3 Abschnitt 1 HOAI, Objektplanung</v>
      </c>
      <c r="C2" s="393"/>
      <c r="D2" s="393"/>
      <c r="E2" s="393"/>
      <c r="F2" s="316"/>
      <c r="G2" s="316"/>
      <c r="H2" s="91" t="s">
        <v>102</v>
      </c>
      <c r="I2" s="91" t="s">
        <v>1</v>
      </c>
      <c r="J2" s="318"/>
      <c r="K2" s="318"/>
    </row>
    <row r="3" spans="1:11" s="319" customFormat="1" x14ac:dyDescent="0.25">
      <c r="A3" s="257"/>
      <c r="B3" s="258"/>
      <c r="C3" s="258"/>
      <c r="D3" s="257"/>
      <c r="E3" s="257"/>
      <c r="F3" s="316"/>
      <c r="G3" s="316"/>
      <c r="H3" s="89"/>
      <c r="I3" s="90"/>
      <c r="J3" s="318"/>
      <c r="K3" s="318"/>
    </row>
    <row r="4" spans="1:11" s="319" customFormat="1" ht="45.75" customHeight="1" x14ac:dyDescent="0.25">
      <c r="A4" s="320" t="str">
        <f>'T3.Bewerberbogen - NU'!A12</f>
        <v>Kriteriengruppe (KG)</v>
      </c>
      <c r="B4" s="321" t="str">
        <f>'T3.Bewerberbogen - NU'!E12</f>
        <v>Art</v>
      </c>
      <c r="C4" s="321" t="str">
        <f>'T3.Bewerberbogen - NU'!F12</f>
        <v>Nr.</v>
      </c>
      <c r="D4" s="320" t="str">
        <f>'T3.Bewerberbogen - NU'!G12</f>
        <v>Kriterium</v>
      </c>
      <c r="E4" s="320" t="s">
        <v>151</v>
      </c>
      <c r="F4" s="322" t="str">
        <f>'T3.Bewerberbogen - NU'!B12</f>
        <v>Wichtung</v>
      </c>
      <c r="G4" s="322" t="s">
        <v>73</v>
      </c>
      <c r="H4" s="385" t="s">
        <v>183</v>
      </c>
      <c r="I4" s="386"/>
      <c r="J4" s="318"/>
      <c r="K4" s="318"/>
    </row>
    <row r="5" spans="1:11" ht="115.5" customHeight="1" x14ac:dyDescent="0.25">
      <c r="A5" s="323" t="str">
        <f>'T3.Bewerberbogen - NU'!A39</f>
        <v>KG C: Nachweis der finanziellen und wirtschaftlichen Leistungsfähigkeit gem. § 45 Abs. 4 und 5 VgV</v>
      </c>
      <c r="B5" s="218" t="str">
        <f>'T3.Bewerberbogen - NU'!E42</f>
        <v>C</v>
      </c>
      <c r="C5" s="218">
        <f>'T3.Bewerberbogen - NU'!F42</f>
        <v>2</v>
      </c>
      <c r="D5" s="264" t="s">
        <v>304</v>
      </c>
      <c r="E5" s="264" t="s">
        <v>391</v>
      </c>
      <c r="F5" s="324">
        <v>5</v>
      </c>
      <c r="G5" s="324">
        <f>F5*5</f>
        <v>25</v>
      </c>
      <c r="H5" s="76"/>
      <c r="I5" s="55"/>
    </row>
    <row r="6" spans="1:11" ht="163.5" customHeight="1" x14ac:dyDescent="0.25">
      <c r="B6" s="218" t="str">
        <f>'T3.Bewerberbogen - NU'!E48</f>
        <v>C</v>
      </c>
      <c r="C6" s="218">
        <f>'T3.Bewerberbogen - NU'!F48</f>
        <v>6</v>
      </c>
      <c r="D6" s="264" t="s">
        <v>305</v>
      </c>
      <c r="E6" s="264" t="s">
        <v>392</v>
      </c>
      <c r="F6" s="324">
        <v>5</v>
      </c>
      <c r="G6" s="324">
        <f>F6*5</f>
        <v>25</v>
      </c>
      <c r="H6" s="80"/>
      <c r="I6" s="64"/>
    </row>
    <row r="7" spans="1:11" x14ac:dyDescent="0.25">
      <c r="A7" s="328"/>
      <c r="B7" s="329"/>
      <c r="C7" s="329"/>
      <c r="D7" s="328"/>
      <c r="E7" s="328"/>
      <c r="F7" s="330"/>
      <c r="G7" s="330"/>
      <c r="H7" s="76"/>
      <c r="I7" s="64"/>
    </row>
    <row r="8" spans="1:11" ht="220.5" x14ac:dyDescent="0.25">
      <c r="A8" s="323" t="str">
        <f>'T3.Bewerberbogen - NU'!A54</f>
        <v>KG D: Nachweis der fachlichen Eignung gem. § 43 Abs. 1 und § 75 VgV für Projektleiter (PL)</v>
      </c>
      <c r="B8" s="218" t="str">
        <f>'T3.Bewerberbogen - NU'!E54</f>
        <v>D</v>
      </c>
      <c r="C8" s="218">
        <f>'T3.Bewerberbogen - NU'!F54</f>
        <v>1</v>
      </c>
      <c r="D8" s="264" t="s">
        <v>363</v>
      </c>
      <c r="E8" s="264" t="s">
        <v>394</v>
      </c>
      <c r="F8" s="324">
        <v>10</v>
      </c>
      <c r="G8" s="324">
        <f>F8*5</f>
        <v>50</v>
      </c>
      <c r="H8" s="76" t="s">
        <v>154</v>
      </c>
      <c r="I8" s="64" t="s">
        <v>149</v>
      </c>
    </row>
    <row r="9" spans="1:11" x14ac:dyDescent="0.25">
      <c r="A9" s="328"/>
      <c r="B9" s="329"/>
      <c r="C9" s="329"/>
      <c r="D9" s="328"/>
      <c r="E9" s="328"/>
      <c r="F9" s="330"/>
      <c r="G9" s="330"/>
      <c r="H9" s="76"/>
      <c r="I9" s="64"/>
    </row>
    <row r="10" spans="1:11" ht="195" customHeight="1" x14ac:dyDescent="0.25">
      <c r="A10" s="40" t="s">
        <v>274</v>
      </c>
      <c r="B10" s="331" t="str">
        <f>'T3.Bewerberbogen - NU'!E106</f>
        <v>E</v>
      </c>
      <c r="C10" s="331">
        <f>'T3.Bewerberbogen - NU'!F106</f>
        <v>19</v>
      </c>
      <c r="D10" s="264" t="s">
        <v>396</v>
      </c>
      <c r="E10" s="264" t="s">
        <v>386</v>
      </c>
      <c r="F10" s="324">
        <v>15</v>
      </c>
      <c r="G10" s="324">
        <f t="shared" ref="G10:G21" si="0">F10*5</f>
        <v>75</v>
      </c>
      <c r="H10" s="76" t="s">
        <v>184</v>
      </c>
      <c r="I10" s="64" t="s">
        <v>155</v>
      </c>
    </row>
    <row r="11" spans="1:11" ht="99" customHeight="1" x14ac:dyDescent="0.25">
      <c r="A11" s="323" t="str">
        <f>'T3.Bewerberbogen - NU'!A207</f>
        <v>KG H: Nachweis der fachlichen Eignung gem. § 46 Abs. 3, Nr. 10, § 47 VgV</v>
      </c>
      <c r="B11" s="331" t="str">
        <f>'T3.Bewerberbogen - NU'!E172</f>
        <v>E</v>
      </c>
      <c r="C11" s="331">
        <f>'T3.Bewerberbogen - NU'!F172</f>
        <v>57</v>
      </c>
      <c r="D11" s="40" t="s">
        <v>295</v>
      </c>
      <c r="E11" s="264" t="s">
        <v>181</v>
      </c>
      <c r="F11" s="324">
        <v>5</v>
      </c>
      <c r="G11" s="324">
        <f>F11*5</f>
        <v>25</v>
      </c>
      <c r="H11" s="76" t="s">
        <v>153</v>
      </c>
      <c r="I11" s="64" t="s">
        <v>156</v>
      </c>
    </row>
    <row r="12" spans="1:11" x14ac:dyDescent="0.25">
      <c r="A12" s="328"/>
      <c r="B12" s="329"/>
      <c r="C12" s="329"/>
      <c r="D12" s="328"/>
      <c r="E12" s="328"/>
      <c r="F12" s="330"/>
      <c r="G12" s="330"/>
      <c r="H12" s="76"/>
      <c r="I12" s="64"/>
    </row>
    <row r="13" spans="1:11" ht="150" customHeight="1" x14ac:dyDescent="0.25">
      <c r="A13" s="323" t="str">
        <f>'T3.Bewerberbogen - NU'!A176</f>
        <v>KG F: Nachweis der fachlichen Eignung gem. § 46 Abs. III, § 75 Abs. 5 VgV – Referenzprojekte</v>
      </c>
      <c r="B13" s="331" t="str">
        <f>'T3.Bewerberbogen - NU'!E176</f>
        <v>F</v>
      </c>
      <c r="C13" s="331">
        <f>'T3.Bewerberbogen - NU'!F176</f>
        <v>0</v>
      </c>
      <c r="D13" s="264" t="s">
        <v>388</v>
      </c>
      <c r="E13" s="332" t="s">
        <v>157</v>
      </c>
      <c r="F13" s="333"/>
      <c r="G13" s="333"/>
      <c r="H13" s="76" t="s">
        <v>116</v>
      </c>
      <c r="I13" s="55" t="s">
        <v>152</v>
      </c>
    </row>
    <row r="14" spans="1:11" ht="67.5" customHeight="1" x14ac:dyDescent="0.25">
      <c r="A14" s="323"/>
      <c r="B14" s="331" t="str">
        <f>'T3.Bewerberbogen - NU'!E177</f>
        <v>F</v>
      </c>
      <c r="C14" s="40">
        <f>'T3.Bewerberbogen - NU'!F177</f>
        <v>1</v>
      </c>
      <c r="D14" s="148" t="s">
        <v>351</v>
      </c>
      <c r="E14" s="387" t="s">
        <v>297</v>
      </c>
      <c r="F14" s="390">
        <v>35</v>
      </c>
      <c r="G14" s="390">
        <f t="shared" si="0"/>
        <v>175</v>
      </c>
      <c r="H14" s="76" t="s">
        <v>153</v>
      </c>
      <c r="I14" s="64" t="s">
        <v>149</v>
      </c>
    </row>
    <row r="15" spans="1:11" ht="78.75" x14ac:dyDescent="0.25">
      <c r="A15" s="323"/>
      <c r="B15" s="331" t="str">
        <f>'T3.Bewerberbogen - NU'!E181</f>
        <v>F</v>
      </c>
      <c r="C15" s="40">
        <f>'T3.Bewerberbogen - NU'!F181</f>
        <v>2</v>
      </c>
      <c r="D15" s="323" t="s">
        <v>360</v>
      </c>
      <c r="E15" s="388"/>
      <c r="F15" s="391"/>
      <c r="G15" s="391"/>
      <c r="H15" s="76" t="s">
        <v>153</v>
      </c>
      <c r="I15" s="64" t="s">
        <v>149</v>
      </c>
    </row>
    <row r="16" spans="1:11" ht="81.75" customHeight="1" x14ac:dyDescent="0.25">
      <c r="A16" s="323"/>
      <c r="B16" s="331" t="str">
        <f>'T3.Bewerberbogen - NU'!E185</f>
        <v>F</v>
      </c>
      <c r="C16" s="40">
        <f>'T3.Bewerberbogen - NU'!F185</f>
        <v>3</v>
      </c>
      <c r="D16" s="264" t="s">
        <v>369</v>
      </c>
      <c r="E16" s="388"/>
      <c r="F16" s="391"/>
      <c r="G16" s="391"/>
      <c r="H16" s="76" t="s">
        <v>153</v>
      </c>
      <c r="I16" s="64" t="s">
        <v>149</v>
      </c>
    </row>
    <row r="17" spans="1:11" ht="193.5" customHeight="1" x14ac:dyDescent="0.25">
      <c r="A17" s="339"/>
      <c r="B17" s="331" t="str">
        <f>'T3.Bewerberbogen - NU'!E189</f>
        <v>F</v>
      </c>
      <c r="C17" s="40">
        <f>'T3.Bewerberbogen - NU'!F189</f>
        <v>4</v>
      </c>
      <c r="D17" s="40" t="s">
        <v>361</v>
      </c>
      <c r="E17" s="389"/>
      <c r="F17" s="392"/>
      <c r="G17" s="392"/>
      <c r="H17" s="76" t="s">
        <v>153</v>
      </c>
      <c r="I17" s="64" t="s">
        <v>149</v>
      </c>
    </row>
    <row r="18" spans="1:11" ht="131.25" customHeight="1" x14ac:dyDescent="0.25">
      <c r="B18" s="331" t="str">
        <f>'T3.Bewerberbogen - NU'!E193</f>
        <v>F</v>
      </c>
      <c r="C18" s="40">
        <f>'T3.Bewerberbogen - NU'!F193</f>
        <v>5</v>
      </c>
      <c r="D18" s="40" t="s">
        <v>380</v>
      </c>
      <c r="E18" s="334" t="s">
        <v>294</v>
      </c>
      <c r="F18" s="324">
        <v>10</v>
      </c>
      <c r="G18" s="324">
        <f t="shared" si="0"/>
        <v>50</v>
      </c>
      <c r="H18" s="76" t="s">
        <v>153</v>
      </c>
      <c r="I18" s="64" t="s">
        <v>149</v>
      </c>
    </row>
    <row r="19" spans="1:11" ht="162" customHeight="1" x14ac:dyDescent="0.25">
      <c r="B19" s="331" t="str">
        <f>'T3.Bewerberbogen - NU'!E197</f>
        <v>F</v>
      </c>
      <c r="C19" s="331">
        <f>'T3.Bewerberbogen - NU'!F197</f>
        <v>6</v>
      </c>
      <c r="D19" s="40" t="s">
        <v>381</v>
      </c>
      <c r="E19" s="40" t="s">
        <v>299</v>
      </c>
      <c r="F19" s="324">
        <v>10</v>
      </c>
      <c r="G19" s="324">
        <f t="shared" si="0"/>
        <v>50</v>
      </c>
      <c r="H19" s="76"/>
      <c r="I19" s="64"/>
    </row>
    <row r="20" spans="1:11" x14ac:dyDescent="0.25">
      <c r="A20" s="328"/>
      <c r="B20" s="329"/>
      <c r="C20" s="329"/>
      <c r="D20" s="328"/>
      <c r="E20" s="328"/>
      <c r="F20" s="330"/>
      <c r="G20" s="330"/>
      <c r="H20" s="76"/>
      <c r="I20" s="64"/>
    </row>
    <row r="21" spans="1:11" ht="100.5" customHeight="1" x14ac:dyDescent="0.25">
      <c r="A21" s="323" t="str">
        <f>'T3.Bewerberbogen - NU'!A201</f>
        <v>KG G: Nachweis der fachlichen Eignung gem. § 46 Abs. 3, Nr. 8 VgV</v>
      </c>
      <c r="B21" s="331" t="str">
        <f>'T3.Bewerberbogen - NU'!E204</f>
        <v>G</v>
      </c>
      <c r="C21" s="331">
        <f>'T3.Bewerberbogen - NU'!F204</f>
        <v>4</v>
      </c>
      <c r="D21" s="40" t="s">
        <v>17</v>
      </c>
      <c r="E21" s="264" t="s">
        <v>296</v>
      </c>
      <c r="F21" s="324">
        <v>5</v>
      </c>
      <c r="G21" s="324">
        <f t="shared" si="0"/>
        <v>25</v>
      </c>
      <c r="H21" s="76"/>
      <c r="I21" s="64"/>
      <c r="J21" s="326"/>
      <c r="K21" s="326"/>
    </row>
    <row r="22" spans="1:11" x14ac:dyDescent="0.25">
      <c r="A22" s="328"/>
      <c r="B22" s="329"/>
      <c r="C22" s="329"/>
      <c r="D22" s="328"/>
      <c r="E22" s="328"/>
      <c r="F22" s="335"/>
      <c r="G22" s="335"/>
      <c r="H22" s="76"/>
      <c r="I22" s="64"/>
    </row>
    <row r="23" spans="1:11" x14ac:dyDescent="0.25">
      <c r="E23" s="327" t="s">
        <v>182</v>
      </c>
      <c r="G23" s="337">
        <f>SUM(G5:G22)</f>
        <v>500</v>
      </c>
      <c r="H23" s="338"/>
      <c r="I23" s="338"/>
      <c r="J23" s="326"/>
      <c r="K23" s="326"/>
    </row>
    <row r="24" spans="1:11" x14ac:dyDescent="0.25">
      <c r="H24" s="338"/>
      <c r="I24" s="338"/>
      <c r="J24" s="326"/>
      <c r="K24" s="326"/>
    </row>
    <row r="25" spans="1:11" x14ac:dyDescent="0.25">
      <c r="H25" s="338"/>
      <c r="I25" s="338"/>
      <c r="J25" s="326"/>
      <c r="K25" s="326"/>
    </row>
    <row r="26" spans="1:11" x14ac:dyDescent="0.25">
      <c r="H26" s="338"/>
      <c r="I26" s="338"/>
      <c r="J26" s="326"/>
      <c r="K26" s="326"/>
    </row>
    <row r="27" spans="1:11" x14ac:dyDescent="0.25">
      <c r="H27" s="338"/>
      <c r="I27" s="338"/>
      <c r="J27" s="326"/>
      <c r="K27" s="326"/>
    </row>
    <row r="28" spans="1:11" x14ac:dyDescent="0.25">
      <c r="H28" s="338"/>
      <c r="I28" s="338"/>
      <c r="J28" s="326"/>
      <c r="K28" s="326"/>
    </row>
    <row r="29" spans="1:11" x14ac:dyDescent="0.25">
      <c r="H29" s="338"/>
      <c r="I29" s="338"/>
      <c r="J29" s="326"/>
      <c r="K29" s="326"/>
    </row>
    <row r="30" spans="1:11" x14ac:dyDescent="0.25">
      <c r="H30" s="338"/>
      <c r="I30" s="338"/>
      <c r="J30" s="326"/>
      <c r="K30" s="326"/>
    </row>
    <row r="31" spans="1:11" x14ac:dyDescent="0.25">
      <c r="H31" s="338"/>
      <c r="I31" s="338"/>
      <c r="J31" s="326"/>
      <c r="K31" s="326"/>
    </row>
    <row r="32" spans="1:11" x14ac:dyDescent="0.25">
      <c r="H32" s="338"/>
      <c r="I32" s="338"/>
      <c r="J32" s="326"/>
      <c r="K32" s="326"/>
    </row>
    <row r="33" spans="8:11" x14ac:dyDescent="0.25">
      <c r="H33" s="338"/>
      <c r="I33" s="338"/>
      <c r="J33" s="326"/>
      <c r="K33" s="326"/>
    </row>
    <row r="34" spans="8:11" x14ac:dyDescent="0.25">
      <c r="H34" s="338"/>
      <c r="I34" s="338"/>
      <c r="J34" s="326"/>
      <c r="K34" s="326"/>
    </row>
    <row r="35" spans="8:11" x14ac:dyDescent="0.25">
      <c r="H35" s="338"/>
      <c r="I35" s="338"/>
      <c r="J35" s="326"/>
      <c r="K35" s="326"/>
    </row>
    <row r="36" spans="8:11" x14ac:dyDescent="0.25">
      <c r="H36" s="338"/>
      <c r="I36" s="338"/>
      <c r="J36" s="326"/>
      <c r="K36" s="326"/>
    </row>
    <row r="37" spans="8:11" x14ac:dyDescent="0.25">
      <c r="H37" s="338"/>
      <c r="I37" s="338"/>
      <c r="J37" s="326"/>
      <c r="K37" s="326"/>
    </row>
    <row r="38" spans="8:11" x14ac:dyDescent="0.25">
      <c r="H38" s="338"/>
      <c r="I38" s="338"/>
      <c r="J38" s="326"/>
      <c r="K38" s="326"/>
    </row>
    <row r="39" spans="8:11" x14ac:dyDescent="0.25">
      <c r="H39" s="338"/>
      <c r="I39" s="338"/>
      <c r="J39" s="326"/>
      <c r="K39" s="326"/>
    </row>
    <row r="40" spans="8:11" x14ac:dyDescent="0.25">
      <c r="H40" s="338"/>
      <c r="I40" s="338"/>
      <c r="J40" s="326"/>
      <c r="K40" s="326"/>
    </row>
    <row r="41" spans="8:11" x14ac:dyDescent="0.25">
      <c r="H41" s="338"/>
      <c r="I41" s="338"/>
      <c r="J41" s="326"/>
      <c r="K41" s="326"/>
    </row>
    <row r="42" spans="8:11" x14ac:dyDescent="0.25">
      <c r="H42" s="338"/>
      <c r="I42" s="338"/>
      <c r="J42" s="326"/>
      <c r="K42" s="326"/>
    </row>
    <row r="43" spans="8:11" x14ac:dyDescent="0.25">
      <c r="H43" s="338"/>
      <c r="I43" s="338"/>
      <c r="J43" s="326"/>
      <c r="K43" s="326"/>
    </row>
    <row r="44" spans="8:11" x14ac:dyDescent="0.25">
      <c r="H44" s="338"/>
      <c r="I44" s="338"/>
      <c r="J44" s="326"/>
      <c r="K44" s="326"/>
    </row>
    <row r="45" spans="8:11" x14ac:dyDescent="0.25">
      <c r="H45" s="338"/>
      <c r="I45" s="338"/>
      <c r="J45" s="326"/>
      <c r="K45" s="326"/>
    </row>
    <row r="46" spans="8:11" x14ac:dyDescent="0.25">
      <c r="H46" s="338"/>
      <c r="I46" s="338"/>
      <c r="J46" s="326"/>
      <c r="K46" s="326"/>
    </row>
    <row r="47" spans="8:11" x14ac:dyDescent="0.25">
      <c r="H47" s="338"/>
      <c r="I47" s="338"/>
      <c r="J47" s="326"/>
      <c r="K47" s="326"/>
    </row>
    <row r="48" spans="8:11" x14ac:dyDescent="0.25">
      <c r="H48" s="338"/>
      <c r="I48" s="338"/>
      <c r="J48" s="326"/>
      <c r="K48" s="326"/>
    </row>
    <row r="49" spans="8:11" x14ac:dyDescent="0.25">
      <c r="H49" s="338"/>
      <c r="I49" s="338"/>
      <c r="J49" s="326"/>
      <c r="K49" s="326"/>
    </row>
    <row r="50" spans="8:11" x14ac:dyDescent="0.25">
      <c r="H50" s="338"/>
      <c r="I50" s="338"/>
      <c r="J50" s="326"/>
      <c r="K50" s="326"/>
    </row>
    <row r="51" spans="8:11" x14ac:dyDescent="0.25">
      <c r="H51" s="338"/>
      <c r="I51" s="338"/>
      <c r="J51" s="326"/>
      <c r="K51" s="326"/>
    </row>
    <row r="52" spans="8:11" x14ac:dyDescent="0.25">
      <c r="H52" s="338"/>
      <c r="I52" s="338"/>
      <c r="J52" s="326"/>
      <c r="K52" s="326"/>
    </row>
    <row r="53" spans="8:11" x14ac:dyDescent="0.25">
      <c r="H53" s="338"/>
      <c r="I53" s="338"/>
      <c r="J53" s="326"/>
      <c r="K53" s="326"/>
    </row>
    <row r="54" spans="8:11" x14ac:dyDescent="0.25">
      <c r="H54" s="338"/>
      <c r="I54" s="338"/>
      <c r="J54" s="326"/>
      <c r="K54" s="326"/>
    </row>
    <row r="55" spans="8:11" x14ac:dyDescent="0.25">
      <c r="H55" s="338"/>
      <c r="I55" s="338"/>
      <c r="J55" s="326"/>
      <c r="K55" s="326"/>
    </row>
    <row r="56" spans="8:11" x14ac:dyDescent="0.25">
      <c r="H56" s="338"/>
      <c r="I56" s="338"/>
      <c r="J56" s="326"/>
      <c r="K56" s="326"/>
    </row>
    <row r="57" spans="8:11" x14ac:dyDescent="0.25">
      <c r="H57" s="338"/>
      <c r="I57" s="338"/>
      <c r="J57" s="326"/>
      <c r="K57" s="326"/>
    </row>
    <row r="58" spans="8:11" x14ac:dyDescent="0.25">
      <c r="H58" s="338"/>
      <c r="I58" s="338"/>
      <c r="J58" s="326"/>
      <c r="K58" s="326"/>
    </row>
    <row r="59" spans="8:11" x14ac:dyDescent="0.25">
      <c r="H59" s="338"/>
      <c r="I59" s="338"/>
      <c r="J59" s="326"/>
      <c r="K59" s="326"/>
    </row>
    <row r="60" spans="8:11" x14ac:dyDescent="0.25">
      <c r="H60" s="338"/>
      <c r="I60" s="338"/>
      <c r="J60" s="326"/>
      <c r="K60" s="326"/>
    </row>
    <row r="61" spans="8:11" x14ac:dyDescent="0.25">
      <c r="H61" s="338"/>
      <c r="I61" s="338"/>
      <c r="J61" s="326"/>
      <c r="K61" s="326"/>
    </row>
    <row r="62" spans="8:11" x14ac:dyDescent="0.25">
      <c r="H62" s="338"/>
      <c r="I62" s="338"/>
      <c r="J62" s="326"/>
      <c r="K62" s="326"/>
    </row>
    <row r="63" spans="8:11" x14ac:dyDescent="0.25">
      <c r="H63" s="338"/>
      <c r="I63" s="338"/>
      <c r="J63" s="326"/>
      <c r="K63" s="326"/>
    </row>
    <row r="64" spans="8:11" x14ac:dyDescent="0.25">
      <c r="H64" s="338"/>
      <c r="I64" s="338"/>
      <c r="J64" s="326"/>
      <c r="K64" s="326"/>
    </row>
    <row r="65" spans="8:11" x14ac:dyDescent="0.25">
      <c r="H65" s="338"/>
      <c r="I65" s="338"/>
      <c r="J65" s="326"/>
      <c r="K65" s="326"/>
    </row>
    <row r="66" spans="8:11" x14ac:dyDescent="0.25">
      <c r="H66" s="338"/>
      <c r="I66" s="338"/>
      <c r="J66" s="326"/>
      <c r="K66" s="326"/>
    </row>
    <row r="67" spans="8:11" x14ac:dyDescent="0.25">
      <c r="H67" s="338"/>
      <c r="I67" s="338"/>
      <c r="J67" s="326"/>
      <c r="K67" s="326"/>
    </row>
    <row r="68" spans="8:11" x14ac:dyDescent="0.25">
      <c r="H68" s="338"/>
      <c r="I68" s="338"/>
      <c r="J68" s="326"/>
      <c r="K68" s="326"/>
    </row>
    <row r="69" spans="8:11" x14ac:dyDescent="0.25">
      <c r="H69" s="338"/>
      <c r="I69" s="338"/>
      <c r="J69" s="326"/>
      <c r="K69" s="326"/>
    </row>
    <row r="70" spans="8:11" x14ac:dyDescent="0.25">
      <c r="H70" s="338"/>
      <c r="I70" s="338"/>
      <c r="J70" s="326"/>
      <c r="K70" s="326"/>
    </row>
    <row r="71" spans="8:11" x14ac:dyDescent="0.25">
      <c r="H71" s="338"/>
      <c r="I71" s="338"/>
      <c r="J71" s="326"/>
      <c r="K71" s="326"/>
    </row>
    <row r="72" spans="8:11" x14ac:dyDescent="0.25">
      <c r="H72" s="338"/>
      <c r="I72" s="338"/>
      <c r="J72" s="326"/>
      <c r="K72" s="326"/>
    </row>
    <row r="73" spans="8:11" x14ac:dyDescent="0.25">
      <c r="H73" s="338"/>
      <c r="I73" s="338"/>
      <c r="J73" s="326"/>
      <c r="K73" s="326"/>
    </row>
    <row r="74" spans="8:11" x14ac:dyDescent="0.25">
      <c r="H74" s="338"/>
      <c r="I74" s="338"/>
      <c r="J74" s="326"/>
      <c r="K74" s="326"/>
    </row>
    <row r="75" spans="8:11" x14ac:dyDescent="0.25">
      <c r="H75" s="338"/>
      <c r="I75" s="338"/>
      <c r="J75" s="326"/>
      <c r="K75" s="326"/>
    </row>
    <row r="76" spans="8:11" x14ac:dyDescent="0.25">
      <c r="H76" s="338"/>
      <c r="I76" s="338"/>
      <c r="J76" s="326"/>
      <c r="K76" s="326"/>
    </row>
    <row r="77" spans="8:11" x14ac:dyDescent="0.25">
      <c r="H77" s="338"/>
      <c r="I77" s="338"/>
      <c r="J77" s="326"/>
      <c r="K77" s="326"/>
    </row>
    <row r="78" spans="8:11" x14ac:dyDescent="0.25">
      <c r="H78" s="338"/>
      <c r="I78" s="338"/>
      <c r="J78" s="326"/>
      <c r="K78" s="326"/>
    </row>
    <row r="79" spans="8:11" x14ac:dyDescent="0.25">
      <c r="H79" s="338"/>
      <c r="I79" s="338"/>
      <c r="J79" s="326"/>
      <c r="K79" s="326"/>
    </row>
    <row r="80" spans="8:11" x14ac:dyDescent="0.25">
      <c r="H80" s="338"/>
      <c r="I80" s="338"/>
      <c r="J80" s="326"/>
      <c r="K80" s="326"/>
    </row>
    <row r="81" spans="8:11" x14ac:dyDescent="0.25">
      <c r="H81" s="338"/>
      <c r="I81" s="338"/>
      <c r="J81" s="326"/>
      <c r="K81" s="326"/>
    </row>
    <row r="82" spans="8:11" x14ac:dyDescent="0.25">
      <c r="H82" s="338"/>
      <c r="I82" s="338"/>
      <c r="J82" s="326"/>
      <c r="K82" s="326"/>
    </row>
    <row r="83" spans="8:11" x14ac:dyDescent="0.25">
      <c r="H83" s="338"/>
      <c r="I83" s="338"/>
      <c r="J83" s="326"/>
      <c r="K83" s="326"/>
    </row>
    <row r="84" spans="8:11" x14ac:dyDescent="0.25">
      <c r="H84" s="338"/>
      <c r="I84" s="338"/>
      <c r="J84" s="326"/>
      <c r="K84" s="326"/>
    </row>
    <row r="85" spans="8:11" x14ac:dyDescent="0.25">
      <c r="H85" s="338"/>
      <c r="I85" s="338"/>
      <c r="J85" s="326"/>
      <c r="K85" s="326"/>
    </row>
    <row r="86" spans="8:11" x14ac:dyDescent="0.25">
      <c r="H86" s="338"/>
      <c r="I86" s="338"/>
      <c r="J86" s="326"/>
      <c r="K86" s="326"/>
    </row>
    <row r="87" spans="8:11" x14ac:dyDescent="0.25">
      <c r="H87" s="338"/>
      <c r="I87" s="338"/>
      <c r="J87" s="326"/>
      <c r="K87" s="326"/>
    </row>
    <row r="88" spans="8:11" x14ac:dyDescent="0.25">
      <c r="H88" s="338"/>
      <c r="I88" s="338"/>
      <c r="J88" s="326"/>
      <c r="K88" s="326"/>
    </row>
    <row r="89" spans="8:11" x14ac:dyDescent="0.25">
      <c r="H89" s="338"/>
      <c r="I89" s="338"/>
      <c r="J89" s="326"/>
      <c r="K89" s="326"/>
    </row>
    <row r="90" spans="8:11" x14ac:dyDescent="0.25">
      <c r="H90" s="338"/>
      <c r="I90" s="338"/>
      <c r="J90" s="326"/>
      <c r="K90" s="326"/>
    </row>
    <row r="91" spans="8:11" x14ac:dyDescent="0.25">
      <c r="H91" s="338"/>
      <c r="I91" s="338"/>
      <c r="J91" s="326"/>
      <c r="K91" s="326"/>
    </row>
    <row r="92" spans="8:11" x14ac:dyDescent="0.25">
      <c r="H92" s="338"/>
      <c r="I92" s="338"/>
      <c r="J92" s="326"/>
      <c r="K92" s="326"/>
    </row>
    <row r="93" spans="8:11" x14ac:dyDescent="0.25">
      <c r="H93" s="338"/>
      <c r="I93" s="338"/>
      <c r="J93" s="326"/>
      <c r="K93" s="326"/>
    </row>
    <row r="94" spans="8:11" x14ac:dyDescent="0.25">
      <c r="H94" s="338"/>
      <c r="I94" s="338"/>
      <c r="J94" s="326"/>
      <c r="K94" s="326"/>
    </row>
    <row r="95" spans="8:11" x14ac:dyDescent="0.25">
      <c r="H95" s="338"/>
      <c r="I95" s="338"/>
      <c r="J95" s="326"/>
      <c r="K95" s="326"/>
    </row>
    <row r="96" spans="8:11" x14ac:dyDescent="0.25">
      <c r="H96" s="338"/>
      <c r="I96" s="338"/>
      <c r="J96" s="326"/>
      <c r="K96" s="326"/>
    </row>
    <row r="97" spans="8:11" x14ac:dyDescent="0.25">
      <c r="H97" s="338"/>
      <c r="I97" s="338"/>
      <c r="J97" s="326"/>
      <c r="K97" s="326"/>
    </row>
    <row r="98" spans="8:11" x14ac:dyDescent="0.25">
      <c r="H98" s="338"/>
      <c r="I98" s="338"/>
      <c r="J98" s="326"/>
      <c r="K98" s="326"/>
    </row>
    <row r="99" spans="8:11" x14ac:dyDescent="0.25">
      <c r="H99" s="338"/>
      <c r="I99" s="338"/>
      <c r="J99" s="326"/>
      <c r="K99" s="326"/>
    </row>
    <row r="100" spans="8:11" x14ac:dyDescent="0.25">
      <c r="H100" s="338"/>
      <c r="I100" s="338"/>
      <c r="J100" s="326"/>
      <c r="K100" s="326"/>
    </row>
    <row r="101" spans="8:11" x14ac:dyDescent="0.25">
      <c r="H101" s="338"/>
      <c r="I101" s="338"/>
      <c r="J101" s="326"/>
      <c r="K101" s="326"/>
    </row>
    <row r="102" spans="8:11" x14ac:dyDescent="0.25">
      <c r="H102" s="338"/>
      <c r="I102" s="338"/>
      <c r="J102" s="326"/>
      <c r="K102" s="326"/>
    </row>
    <row r="103" spans="8:11" x14ac:dyDescent="0.25">
      <c r="H103" s="338"/>
      <c r="I103" s="338"/>
      <c r="J103" s="326"/>
      <c r="K103" s="326"/>
    </row>
    <row r="104" spans="8:11" x14ac:dyDescent="0.25">
      <c r="H104" s="338"/>
      <c r="I104" s="338"/>
      <c r="J104" s="326"/>
      <c r="K104" s="326"/>
    </row>
    <row r="105" spans="8:11" x14ac:dyDescent="0.25">
      <c r="H105" s="338"/>
      <c r="I105" s="338"/>
      <c r="J105" s="326"/>
      <c r="K105" s="326"/>
    </row>
    <row r="106" spans="8:11" x14ac:dyDescent="0.25">
      <c r="H106" s="338"/>
      <c r="I106" s="338"/>
      <c r="J106" s="326"/>
      <c r="K106" s="326"/>
    </row>
    <row r="107" spans="8:11" x14ac:dyDescent="0.25">
      <c r="H107" s="338"/>
      <c r="I107" s="338"/>
      <c r="J107" s="326"/>
      <c r="K107" s="326"/>
    </row>
    <row r="108" spans="8:11" x14ac:dyDescent="0.25">
      <c r="H108" s="338"/>
      <c r="I108" s="338"/>
      <c r="J108" s="326"/>
      <c r="K108" s="326"/>
    </row>
    <row r="109" spans="8:11" x14ac:dyDescent="0.25">
      <c r="H109" s="338"/>
      <c r="I109" s="338"/>
      <c r="J109" s="326"/>
      <c r="K109" s="326"/>
    </row>
    <row r="110" spans="8:11" x14ac:dyDescent="0.25">
      <c r="H110" s="338"/>
      <c r="I110" s="338"/>
      <c r="J110" s="326"/>
      <c r="K110" s="326"/>
    </row>
    <row r="111" spans="8:11" x14ac:dyDescent="0.25">
      <c r="H111" s="338"/>
      <c r="I111" s="338"/>
      <c r="J111" s="326"/>
      <c r="K111" s="326"/>
    </row>
    <row r="112" spans="8:11" x14ac:dyDescent="0.25">
      <c r="H112" s="338"/>
      <c r="I112" s="338"/>
      <c r="J112" s="326"/>
      <c r="K112" s="326"/>
    </row>
    <row r="113" spans="8:11" x14ac:dyDescent="0.25">
      <c r="H113" s="338"/>
      <c r="I113" s="338"/>
      <c r="J113" s="326"/>
      <c r="K113" s="326"/>
    </row>
    <row r="114" spans="8:11" x14ac:dyDescent="0.25">
      <c r="H114" s="338"/>
      <c r="I114" s="338"/>
      <c r="J114" s="326"/>
      <c r="K114" s="326"/>
    </row>
    <row r="115" spans="8:11" x14ac:dyDescent="0.25">
      <c r="H115" s="338"/>
      <c r="I115" s="338"/>
      <c r="J115" s="326"/>
      <c r="K115" s="326"/>
    </row>
    <row r="116" spans="8:11" x14ac:dyDescent="0.25">
      <c r="H116" s="338"/>
      <c r="I116" s="338"/>
      <c r="J116" s="326"/>
      <c r="K116" s="326"/>
    </row>
    <row r="117" spans="8:11" x14ac:dyDescent="0.25">
      <c r="H117" s="338"/>
      <c r="I117" s="338"/>
      <c r="J117" s="326"/>
      <c r="K117" s="326"/>
    </row>
    <row r="118" spans="8:11" x14ac:dyDescent="0.25">
      <c r="H118" s="338"/>
      <c r="I118" s="338"/>
      <c r="J118" s="326"/>
      <c r="K118" s="326"/>
    </row>
    <row r="119" spans="8:11" x14ac:dyDescent="0.25">
      <c r="H119" s="338"/>
      <c r="I119" s="338"/>
      <c r="J119" s="326"/>
      <c r="K119" s="326"/>
    </row>
    <row r="120" spans="8:11" x14ac:dyDescent="0.25">
      <c r="H120" s="338"/>
      <c r="I120" s="338"/>
      <c r="J120" s="326"/>
      <c r="K120" s="326"/>
    </row>
    <row r="121" spans="8:11" x14ac:dyDescent="0.25">
      <c r="H121" s="338"/>
      <c r="I121" s="338"/>
      <c r="J121" s="326"/>
      <c r="K121" s="326"/>
    </row>
    <row r="122" spans="8:11" x14ac:dyDescent="0.25">
      <c r="H122" s="338"/>
      <c r="I122" s="338"/>
      <c r="J122" s="326"/>
      <c r="K122" s="326"/>
    </row>
    <row r="123" spans="8:11" x14ac:dyDescent="0.25">
      <c r="H123" s="338"/>
      <c r="I123" s="338"/>
      <c r="J123" s="326"/>
      <c r="K123" s="326"/>
    </row>
    <row r="124" spans="8:11" x14ac:dyDescent="0.25">
      <c r="H124" s="338"/>
      <c r="I124" s="338"/>
      <c r="J124" s="326"/>
      <c r="K124" s="326"/>
    </row>
    <row r="125" spans="8:11" x14ac:dyDescent="0.25">
      <c r="H125" s="338"/>
      <c r="I125" s="338"/>
      <c r="J125" s="326"/>
      <c r="K125" s="326"/>
    </row>
    <row r="126" spans="8:11" x14ac:dyDescent="0.25">
      <c r="H126" s="338"/>
      <c r="I126" s="338"/>
      <c r="J126" s="326"/>
      <c r="K126" s="326"/>
    </row>
    <row r="127" spans="8:11" x14ac:dyDescent="0.25">
      <c r="H127" s="338"/>
      <c r="I127" s="338"/>
      <c r="J127" s="326"/>
      <c r="K127" s="326"/>
    </row>
    <row r="128" spans="8:11" x14ac:dyDescent="0.25">
      <c r="H128" s="338"/>
      <c r="I128" s="338"/>
      <c r="J128" s="326"/>
      <c r="K128" s="326"/>
    </row>
    <row r="129" spans="8:11" x14ac:dyDescent="0.25">
      <c r="H129" s="338"/>
      <c r="I129" s="338"/>
      <c r="J129" s="326"/>
      <c r="K129" s="326"/>
    </row>
    <row r="130" spans="8:11" x14ac:dyDescent="0.25">
      <c r="H130" s="338"/>
      <c r="I130" s="338"/>
      <c r="J130" s="326"/>
      <c r="K130" s="326"/>
    </row>
    <row r="131" spans="8:11" x14ac:dyDescent="0.25">
      <c r="H131" s="338"/>
      <c r="I131" s="338"/>
      <c r="J131" s="326"/>
      <c r="K131" s="326"/>
    </row>
    <row r="132" spans="8:11" x14ac:dyDescent="0.25">
      <c r="H132" s="338"/>
      <c r="I132" s="338"/>
      <c r="J132" s="326"/>
      <c r="K132" s="326"/>
    </row>
    <row r="133" spans="8:11" x14ac:dyDescent="0.25">
      <c r="H133" s="338"/>
      <c r="I133" s="338"/>
      <c r="J133" s="326"/>
      <c r="K133" s="326"/>
    </row>
    <row r="134" spans="8:11" x14ac:dyDescent="0.25">
      <c r="H134" s="338"/>
      <c r="I134" s="338"/>
      <c r="J134" s="326"/>
      <c r="K134" s="326"/>
    </row>
    <row r="135" spans="8:11" x14ac:dyDescent="0.25">
      <c r="H135" s="338"/>
      <c r="I135" s="338"/>
      <c r="J135" s="326"/>
      <c r="K135" s="326"/>
    </row>
    <row r="136" spans="8:11" x14ac:dyDescent="0.25">
      <c r="H136" s="338"/>
      <c r="I136" s="338"/>
      <c r="J136" s="326"/>
      <c r="K136" s="326"/>
    </row>
    <row r="137" spans="8:11" x14ac:dyDescent="0.25">
      <c r="H137" s="338"/>
      <c r="I137" s="338"/>
      <c r="J137" s="326"/>
      <c r="K137" s="326"/>
    </row>
    <row r="138" spans="8:11" x14ac:dyDescent="0.25">
      <c r="H138" s="338"/>
      <c r="I138" s="338"/>
      <c r="J138" s="326"/>
      <c r="K138" s="326"/>
    </row>
    <row r="139" spans="8:11" x14ac:dyDescent="0.25">
      <c r="H139" s="338"/>
      <c r="I139" s="338"/>
      <c r="J139" s="326"/>
      <c r="K139" s="326"/>
    </row>
    <row r="140" spans="8:11" x14ac:dyDescent="0.25">
      <c r="H140" s="338"/>
      <c r="I140" s="338"/>
      <c r="J140" s="326"/>
      <c r="K140" s="326"/>
    </row>
    <row r="141" spans="8:11" x14ac:dyDescent="0.25">
      <c r="H141" s="338"/>
      <c r="I141" s="338"/>
      <c r="J141" s="326"/>
      <c r="K141" s="326"/>
    </row>
    <row r="142" spans="8:11" x14ac:dyDescent="0.25">
      <c r="H142" s="338"/>
      <c r="I142" s="338"/>
      <c r="J142" s="326"/>
      <c r="K142" s="326"/>
    </row>
    <row r="143" spans="8:11" x14ac:dyDescent="0.25">
      <c r="H143" s="338"/>
      <c r="I143" s="338"/>
      <c r="J143" s="326"/>
      <c r="K143" s="326"/>
    </row>
    <row r="144" spans="8:11" x14ac:dyDescent="0.25">
      <c r="H144" s="338"/>
      <c r="I144" s="338"/>
      <c r="J144" s="326"/>
      <c r="K144" s="326"/>
    </row>
    <row r="145" spans="8:11" x14ac:dyDescent="0.25">
      <c r="H145" s="338"/>
      <c r="I145" s="338"/>
      <c r="J145" s="326"/>
      <c r="K145" s="326"/>
    </row>
    <row r="146" spans="8:11" x14ac:dyDescent="0.25">
      <c r="H146" s="338"/>
      <c r="I146" s="338"/>
      <c r="J146" s="326"/>
      <c r="K146" s="326"/>
    </row>
    <row r="147" spans="8:11" x14ac:dyDescent="0.25">
      <c r="H147" s="338"/>
      <c r="I147" s="338"/>
      <c r="J147" s="326"/>
      <c r="K147" s="326"/>
    </row>
    <row r="148" spans="8:11" x14ac:dyDescent="0.25">
      <c r="H148" s="338"/>
      <c r="I148" s="338"/>
      <c r="J148" s="326"/>
      <c r="K148" s="326"/>
    </row>
    <row r="149" spans="8:11" x14ac:dyDescent="0.25">
      <c r="H149" s="338"/>
      <c r="I149" s="338"/>
      <c r="J149" s="326"/>
      <c r="K149" s="326"/>
    </row>
    <row r="150" spans="8:11" x14ac:dyDescent="0.25">
      <c r="H150" s="338"/>
      <c r="I150" s="338"/>
      <c r="J150" s="326"/>
      <c r="K150" s="326"/>
    </row>
    <row r="151" spans="8:11" x14ac:dyDescent="0.25">
      <c r="H151" s="338"/>
      <c r="I151" s="338"/>
      <c r="J151" s="326"/>
      <c r="K151" s="326"/>
    </row>
    <row r="152" spans="8:11" x14ac:dyDescent="0.25">
      <c r="H152" s="338"/>
      <c r="I152" s="338"/>
      <c r="J152" s="326"/>
      <c r="K152" s="326"/>
    </row>
    <row r="153" spans="8:11" x14ac:dyDescent="0.25">
      <c r="H153" s="338"/>
      <c r="I153" s="338"/>
      <c r="J153" s="326"/>
      <c r="K153" s="326"/>
    </row>
    <row r="154" spans="8:11" x14ac:dyDescent="0.25">
      <c r="H154" s="338"/>
      <c r="I154" s="338"/>
      <c r="J154" s="326"/>
      <c r="K154" s="326"/>
    </row>
    <row r="155" spans="8:11" x14ac:dyDescent="0.25">
      <c r="H155" s="338"/>
      <c r="I155" s="338"/>
      <c r="J155" s="326"/>
      <c r="K155" s="326"/>
    </row>
    <row r="156" spans="8:11" x14ac:dyDescent="0.25">
      <c r="H156" s="338"/>
      <c r="I156" s="338"/>
      <c r="J156" s="326"/>
      <c r="K156" s="326"/>
    </row>
    <row r="157" spans="8:11" x14ac:dyDescent="0.25">
      <c r="H157" s="338"/>
      <c r="I157" s="338"/>
      <c r="J157" s="326"/>
      <c r="K157" s="326"/>
    </row>
    <row r="158" spans="8:11" x14ac:dyDescent="0.25">
      <c r="H158" s="338"/>
      <c r="I158" s="338"/>
      <c r="J158" s="326"/>
      <c r="K158" s="326"/>
    </row>
    <row r="159" spans="8:11" x14ac:dyDescent="0.25">
      <c r="H159" s="338"/>
      <c r="I159" s="338"/>
      <c r="J159" s="326"/>
      <c r="K159" s="326"/>
    </row>
    <row r="160" spans="8:11" x14ac:dyDescent="0.25">
      <c r="H160" s="338"/>
      <c r="I160" s="338"/>
      <c r="J160" s="326"/>
      <c r="K160" s="326"/>
    </row>
    <row r="161" spans="8:11" x14ac:dyDescent="0.25">
      <c r="H161" s="338"/>
      <c r="I161" s="338"/>
      <c r="J161" s="326"/>
      <c r="K161" s="326"/>
    </row>
    <row r="162" spans="8:11" x14ac:dyDescent="0.25">
      <c r="H162" s="338"/>
      <c r="I162" s="338"/>
      <c r="J162" s="326"/>
      <c r="K162" s="326"/>
    </row>
    <row r="163" spans="8:11" x14ac:dyDescent="0.25">
      <c r="H163" s="338"/>
      <c r="I163" s="338"/>
      <c r="J163" s="326"/>
      <c r="K163" s="326"/>
    </row>
    <row r="164" spans="8:11" x14ac:dyDescent="0.25">
      <c r="H164" s="338"/>
      <c r="I164" s="338"/>
      <c r="J164" s="326"/>
      <c r="K164" s="326"/>
    </row>
    <row r="165" spans="8:11" x14ac:dyDescent="0.25">
      <c r="H165" s="338"/>
      <c r="I165" s="338"/>
      <c r="J165" s="326"/>
      <c r="K165" s="326"/>
    </row>
    <row r="166" spans="8:11" x14ac:dyDescent="0.25">
      <c r="H166" s="338"/>
      <c r="I166" s="338"/>
      <c r="J166" s="326"/>
      <c r="K166" s="326"/>
    </row>
    <row r="167" spans="8:11" x14ac:dyDescent="0.25">
      <c r="H167" s="338"/>
      <c r="I167" s="338"/>
      <c r="J167" s="326"/>
      <c r="K167" s="326"/>
    </row>
    <row r="168" spans="8:11" x14ac:dyDescent="0.25">
      <c r="H168" s="338"/>
      <c r="I168" s="338"/>
      <c r="J168" s="326"/>
      <c r="K168" s="326"/>
    </row>
    <row r="169" spans="8:11" x14ac:dyDescent="0.25">
      <c r="H169" s="338"/>
      <c r="I169" s="338"/>
      <c r="J169" s="326"/>
      <c r="K169" s="326"/>
    </row>
    <row r="170" spans="8:11" x14ac:dyDescent="0.25">
      <c r="H170" s="338"/>
      <c r="I170" s="338"/>
      <c r="J170" s="326"/>
      <c r="K170" s="326"/>
    </row>
    <row r="171" spans="8:11" x14ac:dyDescent="0.25">
      <c r="H171" s="338"/>
      <c r="I171" s="338"/>
      <c r="J171" s="326"/>
      <c r="K171" s="326"/>
    </row>
    <row r="172" spans="8:11" x14ac:dyDescent="0.25">
      <c r="H172" s="338"/>
      <c r="I172" s="338"/>
      <c r="J172" s="326"/>
      <c r="K172" s="326"/>
    </row>
    <row r="173" spans="8:11" x14ac:dyDescent="0.25">
      <c r="H173" s="338"/>
      <c r="I173" s="338"/>
      <c r="J173" s="326"/>
      <c r="K173" s="326"/>
    </row>
    <row r="174" spans="8:11" x14ac:dyDescent="0.25">
      <c r="H174" s="338"/>
      <c r="I174" s="338"/>
      <c r="J174" s="326"/>
      <c r="K174" s="326"/>
    </row>
    <row r="175" spans="8:11" x14ac:dyDescent="0.25">
      <c r="H175" s="338"/>
      <c r="I175" s="338"/>
      <c r="J175" s="326"/>
      <c r="K175" s="326"/>
    </row>
    <row r="176" spans="8:11" x14ac:dyDescent="0.25">
      <c r="H176" s="338"/>
      <c r="I176" s="338"/>
      <c r="J176" s="326"/>
      <c r="K176" s="326"/>
    </row>
    <row r="177" spans="8:11" x14ac:dyDescent="0.25">
      <c r="H177" s="338"/>
      <c r="I177" s="338"/>
      <c r="J177" s="326"/>
      <c r="K177" s="326"/>
    </row>
    <row r="178" spans="8:11" x14ac:dyDescent="0.25">
      <c r="H178" s="338"/>
      <c r="I178" s="338"/>
      <c r="J178" s="326"/>
      <c r="K178" s="326"/>
    </row>
    <row r="179" spans="8:11" x14ac:dyDescent="0.25">
      <c r="H179" s="338"/>
      <c r="I179" s="338"/>
      <c r="J179" s="326"/>
      <c r="K179" s="326"/>
    </row>
    <row r="180" spans="8:11" x14ac:dyDescent="0.25">
      <c r="H180" s="338"/>
      <c r="I180" s="338"/>
      <c r="J180" s="326"/>
      <c r="K180" s="326"/>
    </row>
    <row r="181" spans="8:11" x14ac:dyDescent="0.25">
      <c r="H181" s="338"/>
      <c r="I181" s="338"/>
      <c r="J181" s="326"/>
      <c r="K181" s="326"/>
    </row>
    <row r="182" spans="8:11" x14ac:dyDescent="0.25">
      <c r="H182" s="338"/>
      <c r="I182" s="338"/>
      <c r="J182" s="326"/>
      <c r="K182" s="326"/>
    </row>
    <row r="183" spans="8:11" x14ac:dyDescent="0.25">
      <c r="H183" s="338"/>
      <c r="I183" s="338"/>
      <c r="J183" s="326"/>
      <c r="K183" s="326"/>
    </row>
    <row r="184" spans="8:11" x14ac:dyDescent="0.25">
      <c r="H184" s="338"/>
      <c r="I184" s="338"/>
      <c r="J184" s="326"/>
      <c r="K184" s="326"/>
    </row>
    <row r="185" spans="8:11" x14ac:dyDescent="0.25">
      <c r="H185" s="338"/>
      <c r="I185" s="338"/>
      <c r="J185" s="326"/>
      <c r="K185" s="326"/>
    </row>
    <row r="186" spans="8:11" x14ac:dyDescent="0.25">
      <c r="H186" s="338"/>
      <c r="I186" s="338"/>
      <c r="J186" s="326"/>
      <c r="K186" s="326"/>
    </row>
    <row r="187" spans="8:11" x14ac:dyDescent="0.25">
      <c r="H187" s="338"/>
      <c r="I187" s="338"/>
      <c r="J187" s="326"/>
      <c r="K187" s="326"/>
    </row>
    <row r="188" spans="8:11" x14ac:dyDescent="0.25">
      <c r="H188" s="338"/>
      <c r="I188" s="338"/>
      <c r="J188" s="326"/>
      <c r="K188" s="326"/>
    </row>
    <row r="189" spans="8:11" x14ac:dyDescent="0.25">
      <c r="H189" s="338"/>
      <c r="I189" s="338"/>
      <c r="J189" s="326"/>
      <c r="K189" s="326"/>
    </row>
    <row r="190" spans="8:11" x14ac:dyDescent="0.25">
      <c r="H190" s="338"/>
      <c r="I190" s="338"/>
      <c r="J190" s="326"/>
      <c r="K190" s="326"/>
    </row>
    <row r="191" spans="8:11" x14ac:dyDescent="0.25">
      <c r="H191" s="338"/>
      <c r="I191" s="338"/>
      <c r="J191" s="326"/>
      <c r="K191" s="326"/>
    </row>
    <row r="192" spans="8:11" x14ac:dyDescent="0.25">
      <c r="H192" s="338"/>
      <c r="I192" s="338"/>
      <c r="J192" s="326"/>
      <c r="K192" s="326"/>
    </row>
    <row r="193" spans="8:11" x14ac:dyDescent="0.25">
      <c r="H193" s="338"/>
      <c r="I193" s="338"/>
      <c r="J193" s="326"/>
      <c r="K193" s="326"/>
    </row>
    <row r="194" spans="8:11" x14ac:dyDescent="0.25">
      <c r="H194" s="338"/>
      <c r="I194" s="338"/>
      <c r="J194" s="326"/>
      <c r="K194" s="326"/>
    </row>
    <row r="195" spans="8:11" x14ac:dyDescent="0.25">
      <c r="H195" s="338"/>
      <c r="I195" s="338"/>
      <c r="J195" s="326"/>
      <c r="K195" s="326"/>
    </row>
    <row r="196" spans="8:11" x14ac:dyDescent="0.25">
      <c r="H196" s="338"/>
      <c r="I196" s="338"/>
      <c r="J196" s="326"/>
      <c r="K196" s="326"/>
    </row>
    <row r="197" spans="8:11" x14ac:dyDescent="0.25">
      <c r="H197" s="338"/>
      <c r="I197" s="338"/>
      <c r="J197" s="326"/>
      <c r="K197" s="326"/>
    </row>
    <row r="198" spans="8:11" x14ac:dyDescent="0.25">
      <c r="H198" s="338"/>
      <c r="I198" s="338"/>
      <c r="J198" s="326"/>
      <c r="K198" s="326"/>
    </row>
    <row r="199" spans="8:11" x14ac:dyDescent="0.25">
      <c r="H199" s="338"/>
      <c r="I199" s="338"/>
      <c r="J199" s="326"/>
      <c r="K199" s="326"/>
    </row>
    <row r="200" spans="8:11" x14ac:dyDescent="0.25">
      <c r="H200" s="338"/>
      <c r="I200" s="338"/>
      <c r="J200" s="326"/>
      <c r="K200" s="326"/>
    </row>
    <row r="201" spans="8:11" x14ac:dyDescent="0.25">
      <c r="H201" s="338"/>
      <c r="I201" s="338"/>
      <c r="J201" s="326"/>
      <c r="K201" s="326"/>
    </row>
    <row r="202" spans="8:11" x14ac:dyDescent="0.25">
      <c r="H202" s="338"/>
      <c r="I202" s="338"/>
      <c r="J202" s="326"/>
      <c r="K202" s="326"/>
    </row>
    <row r="203" spans="8:11" x14ac:dyDescent="0.25">
      <c r="H203" s="338"/>
      <c r="I203" s="338"/>
      <c r="J203" s="326"/>
      <c r="K203" s="326"/>
    </row>
    <row r="204" spans="8:11" x14ac:dyDescent="0.25">
      <c r="H204" s="338"/>
      <c r="I204" s="338"/>
      <c r="J204" s="326"/>
      <c r="K204" s="326"/>
    </row>
    <row r="205" spans="8:11" x14ac:dyDescent="0.25">
      <c r="H205" s="338"/>
      <c r="I205" s="338"/>
      <c r="J205" s="326"/>
      <c r="K205" s="326"/>
    </row>
    <row r="206" spans="8:11" x14ac:dyDescent="0.25">
      <c r="H206" s="338"/>
      <c r="I206" s="338"/>
      <c r="J206" s="326"/>
      <c r="K206" s="326"/>
    </row>
    <row r="207" spans="8:11" x14ac:dyDescent="0.25">
      <c r="H207" s="338"/>
      <c r="I207" s="338"/>
      <c r="J207" s="326"/>
      <c r="K207" s="326"/>
    </row>
    <row r="208" spans="8:11" x14ac:dyDescent="0.25">
      <c r="H208" s="338"/>
      <c r="I208" s="338"/>
      <c r="J208" s="326"/>
      <c r="K208" s="326"/>
    </row>
    <row r="209" spans="8:11" x14ac:dyDescent="0.25">
      <c r="H209" s="338"/>
      <c r="I209" s="338"/>
      <c r="J209" s="326"/>
      <c r="K209" s="326"/>
    </row>
    <row r="210" spans="8:11" x14ac:dyDescent="0.25">
      <c r="H210" s="338"/>
      <c r="I210" s="338"/>
      <c r="J210" s="326"/>
      <c r="K210" s="326"/>
    </row>
    <row r="211" spans="8:11" x14ac:dyDescent="0.25">
      <c r="H211" s="338"/>
      <c r="I211" s="338"/>
      <c r="J211" s="326"/>
      <c r="K211" s="326"/>
    </row>
    <row r="212" spans="8:11" x14ac:dyDescent="0.25">
      <c r="H212" s="338"/>
      <c r="I212" s="338"/>
      <c r="J212" s="326"/>
      <c r="K212" s="326"/>
    </row>
    <row r="213" spans="8:11" x14ac:dyDescent="0.25">
      <c r="H213" s="338"/>
      <c r="I213" s="338"/>
      <c r="J213" s="326"/>
      <c r="K213" s="326"/>
    </row>
    <row r="214" spans="8:11" x14ac:dyDescent="0.25">
      <c r="H214" s="338"/>
      <c r="I214" s="338"/>
      <c r="J214" s="326"/>
      <c r="K214" s="326"/>
    </row>
    <row r="215" spans="8:11" x14ac:dyDescent="0.25">
      <c r="H215" s="338"/>
      <c r="I215" s="338"/>
      <c r="J215" s="326"/>
      <c r="K215" s="326"/>
    </row>
    <row r="216" spans="8:11" x14ac:dyDescent="0.25">
      <c r="H216" s="338"/>
      <c r="I216" s="338"/>
      <c r="J216" s="326"/>
      <c r="K216" s="326"/>
    </row>
    <row r="217" spans="8:11" x14ac:dyDescent="0.25">
      <c r="H217" s="338"/>
      <c r="I217" s="338"/>
      <c r="J217" s="326"/>
      <c r="K217" s="326"/>
    </row>
    <row r="218" spans="8:11" x14ac:dyDescent="0.25">
      <c r="H218" s="338"/>
      <c r="I218" s="338"/>
      <c r="J218" s="326"/>
      <c r="K218" s="326"/>
    </row>
    <row r="219" spans="8:11" x14ac:dyDescent="0.25">
      <c r="H219" s="338"/>
      <c r="I219" s="338"/>
      <c r="J219" s="326"/>
      <c r="K219" s="326"/>
    </row>
    <row r="220" spans="8:11" x14ac:dyDescent="0.25">
      <c r="H220" s="338"/>
      <c r="I220" s="338"/>
      <c r="J220" s="326"/>
      <c r="K220" s="326"/>
    </row>
    <row r="221" spans="8:11" x14ac:dyDescent="0.25">
      <c r="H221" s="338"/>
      <c r="I221" s="338"/>
      <c r="J221" s="326"/>
      <c r="K221" s="326"/>
    </row>
    <row r="222" spans="8:11" x14ac:dyDescent="0.25">
      <c r="H222" s="338"/>
      <c r="I222" s="338"/>
      <c r="J222" s="326"/>
      <c r="K222" s="326"/>
    </row>
    <row r="223" spans="8:11" x14ac:dyDescent="0.25">
      <c r="H223" s="338"/>
      <c r="I223" s="338"/>
      <c r="J223" s="326"/>
      <c r="K223" s="326"/>
    </row>
    <row r="224" spans="8:11" x14ac:dyDescent="0.25">
      <c r="H224" s="338"/>
      <c r="I224" s="338"/>
      <c r="J224" s="326"/>
      <c r="K224" s="326"/>
    </row>
    <row r="225" spans="8:11" x14ac:dyDescent="0.25">
      <c r="H225" s="338"/>
      <c r="I225" s="338"/>
      <c r="J225" s="326"/>
      <c r="K225" s="326"/>
    </row>
    <row r="226" spans="8:11" x14ac:dyDescent="0.25">
      <c r="H226" s="338"/>
      <c r="I226" s="338"/>
      <c r="J226" s="326"/>
      <c r="K226" s="326"/>
    </row>
    <row r="227" spans="8:11" x14ac:dyDescent="0.25">
      <c r="H227" s="338"/>
      <c r="I227" s="338"/>
      <c r="J227" s="326"/>
      <c r="K227" s="326"/>
    </row>
    <row r="228" spans="8:11" x14ac:dyDescent="0.25">
      <c r="H228" s="338"/>
      <c r="I228" s="338"/>
      <c r="J228" s="326"/>
      <c r="K228" s="326"/>
    </row>
    <row r="229" spans="8:11" x14ac:dyDescent="0.25">
      <c r="H229" s="338"/>
      <c r="I229" s="338"/>
      <c r="J229" s="326"/>
      <c r="K229" s="326"/>
    </row>
    <row r="230" spans="8:11" x14ac:dyDescent="0.25">
      <c r="H230" s="338"/>
      <c r="I230" s="338"/>
      <c r="J230" s="326"/>
      <c r="K230" s="326"/>
    </row>
    <row r="231" spans="8:11" x14ac:dyDescent="0.25">
      <c r="H231" s="338"/>
      <c r="I231" s="338"/>
      <c r="J231" s="326"/>
      <c r="K231" s="326"/>
    </row>
    <row r="232" spans="8:11" x14ac:dyDescent="0.25">
      <c r="H232" s="338"/>
      <c r="I232" s="338"/>
      <c r="J232" s="326"/>
      <c r="K232" s="326"/>
    </row>
    <row r="233" spans="8:11" x14ac:dyDescent="0.25">
      <c r="H233" s="338"/>
      <c r="I233" s="338"/>
      <c r="J233" s="326"/>
      <c r="K233" s="326"/>
    </row>
    <row r="234" spans="8:11" x14ac:dyDescent="0.25">
      <c r="H234" s="338"/>
      <c r="I234" s="338"/>
      <c r="J234" s="326"/>
      <c r="K234" s="326"/>
    </row>
    <row r="235" spans="8:11" x14ac:dyDescent="0.25">
      <c r="H235" s="338"/>
      <c r="I235" s="338"/>
      <c r="J235" s="326"/>
      <c r="K235" s="326"/>
    </row>
    <row r="236" spans="8:11" x14ac:dyDescent="0.25">
      <c r="H236" s="338"/>
      <c r="I236" s="338"/>
      <c r="J236" s="326"/>
      <c r="K236" s="326"/>
    </row>
    <row r="237" spans="8:11" x14ac:dyDescent="0.25">
      <c r="H237" s="338"/>
      <c r="I237" s="338"/>
      <c r="J237" s="326"/>
      <c r="K237" s="326"/>
    </row>
    <row r="238" spans="8:11" x14ac:dyDescent="0.25">
      <c r="H238" s="338"/>
      <c r="I238" s="338"/>
      <c r="J238" s="326"/>
      <c r="K238" s="326"/>
    </row>
    <row r="239" spans="8:11" x14ac:dyDescent="0.25">
      <c r="H239" s="338"/>
      <c r="I239" s="338"/>
      <c r="J239" s="326"/>
      <c r="K239" s="326"/>
    </row>
    <row r="240" spans="8:11" x14ac:dyDescent="0.25">
      <c r="H240" s="338"/>
      <c r="I240" s="338"/>
      <c r="J240" s="326"/>
      <c r="K240" s="326"/>
    </row>
    <row r="241" spans="8:11" x14ac:dyDescent="0.25">
      <c r="H241" s="338"/>
      <c r="I241" s="338"/>
      <c r="J241" s="326"/>
      <c r="K241" s="326"/>
    </row>
    <row r="242" spans="8:11" x14ac:dyDescent="0.25">
      <c r="H242" s="338"/>
      <c r="I242" s="338"/>
      <c r="J242" s="326"/>
      <c r="K242" s="326"/>
    </row>
    <row r="243" spans="8:11" x14ac:dyDescent="0.25">
      <c r="J243" s="326"/>
      <c r="K243" s="326"/>
    </row>
  </sheetData>
  <sheetProtection password="DCF6" sheet="1" objects="1" scenarios="1"/>
  <mergeCells count="6">
    <mergeCell ref="H1:I1"/>
    <mergeCell ref="H4:I4"/>
    <mergeCell ref="E14:E17"/>
    <mergeCell ref="F14:F17"/>
    <mergeCell ref="G14:G17"/>
    <mergeCell ref="B2:E2"/>
  </mergeCells>
  <printOptions horizontalCentered="1"/>
  <pageMargins left="0.70866141732283472" right="0.70866141732283472" top="0.39370078740157483" bottom="0.78740157480314965" header="0.31496062992125984" footer="0.59055118110236227"/>
  <pageSetup paperSize="9" scale="69" fitToHeight="0" orientation="landscape" r:id="rId1"/>
  <headerFooter>
    <oddFooter>&amp;C&amp;A&amp;RSeite &amp;P von &amp;N</oddFooter>
  </headerFooter>
  <rowBreaks count="2" manualBreakCount="2">
    <brk id="12" max="8" man="1"/>
    <brk id="17" max="8" man="1"/>
  </rowBreaks>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15</vt:i4>
      </vt:variant>
    </vt:vector>
  </HeadingPairs>
  <TitlesOfParts>
    <vt:vector size="23" baseType="lpstr">
      <vt:lpstr>T0.Bewerberbogen</vt:lpstr>
      <vt:lpstr>T1.Bewerberbogen</vt:lpstr>
      <vt:lpstr>T2.Bewerberbogen</vt:lpstr>
      <vt:lpstr>T3.Bewerberbogen - NU</vt:lpstr>
      <vt:lpstr>T4.Anlagen</vt:lpstr>
      <vt:lpstr>T12.ReferenzVorlage</vt:lpstr>
      <vt:lpstr>T12.ReferenzVorlage - MA</vt:lpstr>
      <vt:lpstr>T13.Wertungsmatrix</vt:lpstr>
      <vt:lpstr>competition_replies</vt:lpstr>
      <vt:lpstr>T0.Bewerberbogen!Druckbereich</vt:lpstr>
      <vt:lpstr>T1.Bewerberbogen!Druckbereich</vt:lpstr>
      <vt:lpstr>T12.ReferenzVorlage!Druckbereich</vt:lpstr>
      <vt:lpstr>'T12.ReferenzVorlage - MA'!Druckbereich</vt:lpstr>
      <vt:lpstr>T13.Wertungsmatrix!Druckbereich</vt:lpstr>
      <vt:lpstr>T2.Bewerberbogen!Druckbereich</vt:lpstr>
      <vt:lpstr>'T3.Bewerberbogen - NU'!Druckbereich</vt:lpstr>
      <vt:lpstr>T4.Anlagen!Druckbereich</vt:lpstr>
      <vt:lpstr>T13.Wertungsmatrix!Drucktitel</vt:lpstr>
      <vt:lpstr>T2.Bewerberbogen!Drucktitel</vt:lpstr>
      <vt:lpstr>'T3.Bewerberbogen - NU'!Drucktitel</vt:lpstr>
      <vt:lpstr>T2.Bewerberbogen!Text16</vt:lpstr>
      <vt:lpstr>'T3.Bewerberbogen - NU'!Text16</vt:lpstr>
      <vt:lpstr>T0.Bewerberbogen!Text240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2016-12-14T12:40:47Z</dcterms:modified>
</cp:coreProperties>
</file>